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auledu-my.sharepoint.com/personal/gsmith33_depaul_edu/Documents/Documents/Scavenger Sale/2025/"/>
    </mc:Choice>
  </mc:AlternateContent>
  <xr:revisionPtr revIDLastSave="58" documentId="8_{DD322727-D522-424C-AEDE-E47434507C9B}" xr6:coauthVersionLast="47" xr6:coauthVersionMax="47" xr10:uidLastSave="{9B38ED7C-1C13-49AC-8213-636C941C56C9}"/>
  <bookViews>
    <workbookView xWindow="-28920" yWindow="-120" windowWidth="29040" windowHeight="15840" tabRatio="688" xr2:uid="{30FD545F-2DD5-44AC-BBE4-37383050E53C}"/>
  </bookViews>
  <sheets>
    <sheet name="CookCountyRegions" sheetId="20" r:id="rId1"/>
    <sheet name="ChicagoCommunityAreas" sheetId="28" r:id="rId2"/>
    <sheet name="ChicagoCityWards" sheetId="21" r:id="rId3"/>
    <sheet name="SubCookMunicipalities" sheetId="2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0" l="1"/>
  <c r="H33" i="20"/>
  <c r="I33" i="20"/>
  <c r="J33" i="20"/>
  <c r="K33" i="20"/>
  <c r="L33" i="20"/>
  <c r="M33" i="20"/>
  <c r="F33" i="20"/>
  <c r="E33" i="20"/>
  <c r="B33" i="20"/>
  <c r="D33" i="20"/>
  <c r="C33" i="20"/>
  <c r="D27" i="20" s="1"/>
  <c r="D29" i="20"/>
  <c r="D30" i="20"/>
  <c r="D31" i="20"/>
  <c r="D32" i="20"/>
  <c r="D26" i="20"/>
  <c r="D256" i="22"/>
  <c r="D138" i="22"/>
  <c r="D139" i="22"/>
  <c r="D140" i="22"/>
  <c r="D141" i="22"/>
  <c r="D142" i="22"/>
  <c r="D143" i="22"/>
  <c r="D144" i="22"/>
  <c r="D145" i="22"/>
  <c r="D146" i="22"/>
  <c r="D147" i="22"/>
  <c r="D148" i="22"/>
  <c r="D149" i="22"/>
  <c r="D150" i="22"/>
  <c r="D151" i="22"/>
  <c r="D152" i="22"/>
  <c r="D153" i="22"/>
  <c r="D154" i="22"/>
  <c r="D155" i="22"/>
  <c r="D156" i="22"/>
  <c r="D157" i="22"/>
  <c r="D158" i="22"/>
  <c r="D159" i="22"/>
  <c r="D160" i="22"/>
  <c r="D161" i="22"/>
  <c r="D162" i="22"/>
  <c r="D163" i="22"/>
  <c r="D164" i="22"/>
  <c r="D165" i="22"/>
  <c r="D166" i="22"/>
  <c r="D167" i="22"/>
  <c r="D168" i="22"/>
  <c r="D169" i="22"/>
  <c r="D170" i="22"/>
  <c r="D171" i="22"/>
  <c r="D172" i="22"/>
  <c r="D173" i="22"/>
  <c r="D174" i="22"/>
  <c r="D175" i="22"/>
  <c r="D176" i="22"/>
  <c r="D177" i="22"/>
  <c r="D178" i="22"/>
  <c r="D179" i="22"/>
  <c r="D180" i="22"/>
  <c r="D181" i="22"/>
  <c r="D182" i="22"/>
  <c r="D183" i="22"/>
  <c r="D184" i="22"/>
  <c r="D185" i="22"/>
  <c r="D186" i="22"/>
  <c r="D187" i="22"/>
  <c r="D188" i="22"/>
  <c r="D189" i="22"/>
  <c r="D190" i="22"/>
  <c r="D191" i="22"/>
  <c r="D192" i="22"/>
  <c r="D193" i="22"/>
  <c r="D194" i="22"/>
  <c r="D195" i="22"/>
  <c r="D196" i="22"/>
  <c r="D197" i="22"/>
  <c r="D198" i="22"/>
  <c r="D199" i="22"/>
  <c r="D200" i="22"/>
  <c r="D201" i="22"/>
  <c r="D202" i="22"/>
  <c r="D203" i="22"/>
  <c r="D204" i="22"/>
  <c r="D205" i="22"/>
  <c r="D206" i="22"/>
  <c r="D207" i="22"/>
  <c r="D208" i="22"/>
  <c r="D209" i="22"/>
  <c r="D210" i="22"/>
  <c r="D211" i="22"/>
  <c r="D212" i="22"/>
  <c r="D213" i="22"/>
  <c r="D214" i="22"/>
  <c r="D215" i="22"/>
  <c r="D216" i="22"/>
  <c r="D217" i="22"/>
  <c r="D218" i="22"/>
  <c r="D219" i="22"/>
  <c r="D220" i="22"/>
  <c r="D221" i="22"/>
  <c r="D222" i="22"/>
  <c r="D223" i="22"/>
  <c r="D224" i="22"/>
  <c r="D225" i="22"/>
  <c r="D226" i="22"/>
  <c r="D227" i="22"/>
  <c r="D228" i="22"/>
  <c r="D229" i="22"/>
  <c r="D230" i="22"/>
  <c r="D231" i="22"/>
  <c r="D232" i="22"/>
  <c r="D233" i="22"/>
  <c r="D234" i="22"/>
  <c r="D235" i="22"/>
  <c r="D236" i="22"/>
  <c r="D237" i="22"/>
  <c r="D238" i="22"/>
  <c r="D239" i="22"/>
  <c r="D240" i="22"/>
  <c r="D241" i="22"/>
  <c r="D242" i="22"/>
  <c r="D243" i="22"/>
  <c r="D244" i="22"/>
  <c r="D245" i="22"/>
  <c r="D246" i="22"/>
  <c r="D247" i="22"/>
  <c r="D248" i="22"/>
  <c r="D249" i="22"/>
  <c r="D250" i="22"/>
  <c r="D251" i="22"/>
  <c r="D252" i="22"/>
  <c r="D253" i="22"/>
  <c r="D254" i="22"/>
  <c r="D255" i="22"/>
  <c r="D137" i="22"/>
  <c r="D118" i="21"/>
  <c r="D69" i="21"/>
  <c r="D70" i="21"/>
  <c r="D71" i="21"/>
  <c r="D72" i="21"/>
  <c r="D73" i="21"/>
  <c r="D74" i="21"/>
  <c r="D75" i="21"/>
  <c r="D76" i="21"/>
  <c r="D77" i="21"/>
  <c r="D78" i="21"/>
  <c r="D79" i="21"/>
  <c r="D80" i="21"/>
  <c r="D81" i="21"/>
  <c r="D82" i="21"/>
  <c r="D83" i="21"/>
  <c r="D84" i="21"/>
  <c r="D85" i="21"/>
  <c r="D86" i="21"/>
  <c r="D87" i="21"/>
  <c r="D88" i="21"/>
  <c r="D89" i="21"/>
  <c r="D90" i="21"/>
  <c r="D91" i="21"/>
  <c r="D92" i="21"/>
  <c r="D93" i="21"/>
  <c r="D94" i="21"/>
  <c r="D95" i="21"/>
  <c r="D96" i="21"/>
  <c r="D97" i="21"/>
  <c r="D98" i="21"/>
  <c r="D99" i="21"/>
  <c r="D100" i="21"/>
  <c r="D101" i="21"/>
  <c r="D102" i="21"/>
  <c r="D103" i="21"/>
  <c r="D104" i="21"/>
  <c r="D105" i="21"/>
  <c r="D106" i="21"/>
  <c r="D107" i="21"/>
  <c r="D108" i="21"/>
  <c r="D109" i="21"/>
  <c r="D110" i="21"/>
  <c r="D111" i="21"/>
  <c r="D112" i="21"/>
  <c r="D113" i="21"/>
  <c r="D114" i="21"/>
  <c r="D115" i="21"/>
  <c r="D116" i="21"/>
  <c r="D117" i="21"/>
  <c r="D68" i="21"/>
  <c r="D172" i="28"/>
  <c r="D96" i="28"/>
  <c r="D97" i="28"/>
  <c r="D98" i="28"/>
  <c r="D99" i="28"/>
  <c r="D100" i="28"/>
  <c r="D101" i="28"/>
  <c r="D102" i="28"/>
  <c r="D103" i="28"/>
  <c r="D104" i="28"/>
  <c r="D105" i="28"/>
  <c r="D106" i="28"/>
  <c r="D107" i="28"/>
  <c r="D108" i="28"/>
  <c r="D109" i="28"/>
  <c r="D110" i="28"/>
  <c r="D111" i="28"/>
  <c r="D112" i="28"/>
  <c r="D113" i="28"/>
  <c r="D114" i="28"/>
  <c r="D115" i="28"/>
  <c r="D116" i="28"/>
  <c r="D117" i="28"/>
  <c r="D118" i="28"/>
  <c r="D119" i="28"/>
  <c r="D120" i="28"/>
  <c r="D121" i="28"/>
  <c r="D122" i="28"/>
  <c r="D123" i="28"/>
  <c r="D124" i="28"/>
  <c r="D125" i="28"/>
  <c r="D126" i="28"/>
  <c r="D127" i="28"/>
  <c r="D128" i="28"/>
  <c r="D129" i="28"/>
  <c r="D130" i="28"/>
  <c r="D131" i="28"/>
  <c r="D132" i="28"/>
  <c r="D133" i="28"/>
  <c r="D134" i="28"/>
  <c r="D135" i="28"/>
  <c r="D136" i="28"/>
  <c r="D137" i="28"/>
  <c r="D138" i="28"/>
  <c r="D139" i="28"/>
  <c r="D140" i="28"/>
  <c r="D141" i="28"/>
  <c r="D142" i="28"/>
  <c r="D143" i="28"/>
  <c r="D144" i="28"/>
  <c r="D145" i="28"/>
  <c r="D146" i="28"/>
  <c r="D147" i="28"/>
  <c r="D148" i="28"/>
  <c r="D149" i="28"/>
  <c r="D150" i="28"/>
  <c r="D151" i="28"/>
  <c r="D152" i="28"/>
  <c r="D153" i="28"/>
  <c r="D154" i="28"/>
  <c r="D155" i="28"/>
  <c r="D156" i="28"/>
  <c r="D157" i="28"/>
  <c r="D158" i="28"/>
  <c r="D159" i="28"/>
  <c r="D160" i="28"/>
  <c r="D161" i="28"/>
  <c r="D162" i="28"/>
  <c r="D163" i="28"/>
  <c r="D164" i="28"/>
  <c r="D165" i="28"/>
  <c r="D166" i="28"/>
  <c r="D167" i="28"/>
  <c r="D168" i="28"/>
  <c r="D169" i="28"/>
  <c r="D170" i="28"/>
  <c r="D171" i="28"/>
  <c r="D95" i="28"/>
  <c r="D28" i="20" l="1"/>
</calcChain>
</file>

<file path=xl/sharedStrings.xml><?xml version="1.0" encoding="utf-8"?>
<sst xmlns="http://schemas.openxmlformats.org/spreadsheetml/2006/main" count="915" uniqueCount="302">
  <si>
    <t>1</t>
  </si>
  <si>
    <t>2</t>
  </si>
  <si>
    <t>3</t>
  </si>
  <si>
    <t>4</t>
  </si>
  <si>
    <t>5</t>
  </si>
  <si>
    <t>7</t>
  </si>
  <si>
    <t>N/A</t>
  </si>
  <si>
    <t>Mixed-use Residential Allowed</t>
  </si>
  <si>
    <t>Other - No Residential Allowed</t>
  </si>
  <si>
    <t>Planned Development</t>
  </si>
  <si>
    <t>Residential Multi-Unit</t>
  </si>
  <si>
    <t>Residential Single-Family</t>
  </si>
  <si>
    <t>ROGERS PARK</t>
  </si>
  <si>
    <t>WEST RIDGE</t>
  </si>
  <si>
    <t>UPTOWN</t>
  </si>
  <si>
    <t>LINCOLN SQUARE</t>
  </si>
  <si>
    <t>NORTH CENTER</t>
  </si>
  <si>
    <t>6</t>
  </si>
  <si>
    <t>LAKE VIEW</t>
  </si>
  <si>
    <t>LINCOLN PARK</t>
  </si>
  <si>
    <t>8</t>
  </si>
  <si>
    <t>NEAR NORTH SIDE</t>
  </si>
  <si>
    <t>10</t>
  </si>
  <si>
    <t>NORWOOD PARK</t>
  </si>
  <si>
    <t>11</t>
  </si>
  <si>
    <t>JEFFERSON PARK</t>
  </si>
  <si>
    <t>12</t>
  </si>
  <si>
    <t>FOREST GLEN</t>
  </si>
  <si>
    <t>13</t>
  </si>
  <si>
    <t>NORTH PARK</t>
  </si>
  <si>
    <t>14</t>
  </si>
  <si>
    <t>ALBANY PARK</t>
  </si>
  <si>
    <t>15</t>
  </si>
  <si>
    <t>PORTAGE PARK</t>
  </si>
  <si>
    <t>16</t>
  </si>
  <si>
    <t>IRVING PARK</t>
  </si>
  <si>
    <t>17</t>
  </si>
  <si>
    <t>DUNNING</t>
  </si>
  <si>
    <t>18</t>
  </si>
  <si>
    <t>MONTCLARE</t>
  </si>
  <si>
    <t>19</t>
  </si>
  <si>
    <t>BELMONT CRAGIN</t>
  </si>
  <si>
    <t>20</t>
  </si>
  <si>
    <t>HERMOSA</t>
  </si>
  <si>
    <t>21</t>
  </si>
  <si>
    <t>AVONDALE</t>
  </si>
  <si>
    <t>22</t>
  </si>
  <si>
    <t>LOGAN SQUARE</t>
  </si>
  <si>
    <t>23</t>
  </si>
  <si>
    <t>HUMBOLDT PARK</t>
  </si>
  <si>
    <t>24</t>
  </si>
  <si>
    <t>WEST TOWN</t>
  </si>
  <si>
    <t>25</t>
  </si>
  <si>
    <t>AUSTIN</t>
  </si>
  <si>
    <t>26</t>
  </si>
  <si>
    <t>WEST GARFIELD PARK</t>
  </si>
  <si>
    <t>27</t>
  </si>
  <si>
    <t>EAST GARFIELD PARK</t>
  </si>
  <si>
    <t>28</t>
  </si>
  <si>
    <t>NEAR WEST SIDE</t>
  </si>
  <si>
    <t>29</t>
  </si>
  <si>
    <t>NORTH LAWNDALE</t>
  </si>
  <si>
    <t>30</t>
  </si>
  <si>
    <t>SOUTH LAWNDALE</t>
  </si>
  <si>
    <t>31</t>
  </si>
  <si>
    <t>LOWER WEST SIDE</t>
  </si>
  <si>
    <t>32</t>
  </si>
  <si>
    <t>LOOP</t>
  </si>
  <si>
    <t>33</t>
  </si>
  <si>
    <t>NEAR SOUTH SIDE</t>
  </si>
  <si>
    <t>34</t>
  </si>
  <si>
    <t>ARMOUR SQUARE</t>
  </si>
  <si>
    <t>35</t>
  </si>
  <si>
    <t>DOUGLAS</t>
  </si>
  <si>
    <t>36</t>
  </si>
  <si>
    <t>OAKLAND</t>
  </si>
  <si>
    <t>37</t>
  </si>
  <si>
    <t>FULLER PARK</t>
  </si>
  <si>
    <t>38</t>
  </si>
  <si>
    <t>GRAND BOULEVARD</t>
  </si>
  <si>
    <t>39</t>
  </si>
  <si>
    <t>KENWOOD</t>
  </si>
  <si>
    <t>40</t>
  </si>
  <si>
    <t>WASHINGTON PARK</t>
  </si>
  <si>
    <t>41</t>
  </si>
  <si>
    <t>HYDE PARK</t>
  </si>
  <si>
    <t>42</t>
  </si>
  <si>
    <t>WOODLAWN</t>
  </si>
  <si>
    <t>43</t>
  </si>
  <si>
    <t>SOUTH SHORE</t>
  </si>
  <si>
    <t>44</t>
  </si>
  <si>
    <t>CHATHAM</t>
  </si>
  <si>
    <t>45</t>
  </si>
  <si>
    <t>AVALON PARK</t>
  </si>
  <si>
    <t>46</t>
  </si>
  <si>
    <t>SOUTH CHICAGO</t>
  </si>
  <si>
    <t>47</t>
  </si>
  <si>
    <t>BURNSIDE</t>
  </si>
  <si>
    <t>48</t>
  </si>
  <si>
    <t>CALUMET HEIGHTS</t>
  </si>
  <si>
    <t>49</t>
  </si>
  <si>
    <t>ROSELAND</t>
  </si>
  <si>
    <t>50</t>
  </si>
  <si>
    <t>PULLMAN</t>
  </si>
  <si>
    <t>SOUTH DEERING</t>
  </si>
  <si>
    <t>EAST SIDE</t>
  </si>
  <si>
    <t>WEST PULLMAN</t>
  </si>
  <si>
    <t>RIVERDALE</t>
  </si>
  <si>
    <t>HEGEWISCH</t>
  </si>
  <si>
    <t>GARFIELD RIDGE</t>
  </si>
  <si>
    <t>ARCHER HEIGHTS</t>
  </si>
  <si>
    <t>BRIGHTON PARK</t>
  </si>
  <si>
    <t>MCKINLEY PARK</t>
  </si>
  <si>
    <t>BRIDGEPORT</t>
  </si>
  <si>
    <t>NEW CITY</t>
  </si>
  <si>
    <t>WEST ELSDON</t>
  </si>
  <si>
    <t>GAGE PARK</t>
  </si>
  <si>
    <t>CLEARING</t>
  </si>
  <si>
    <t>WEST LAWN</t>
  </si>
  <si>
    <t>CHICAGO LAWN</t>
  </si>
  <si>
    <t>WEST ENGLEWOOD</t>
  </si>
  <si>
    <t>ENGLEWOOD</t>
  </si>
  <si>
    <t>GREATER GRAND CROSSING</t>
  </si>
  <si>
    <t>ASHBURN</t>
  </si>
  <si>
    <t>AUBURN GRESHAM</t>
  </si>
  <si>
    <t>BEVERLY</t>
  </si>
  <si>
    <t>WASHINGTON HEIGHTS</t>
  </si>
  <si>
    <t>MOUNT GREENWOOD</t>
  </si>
  <si>
    <t>MORGAN PARK</t>
  </si>
  <si>
    <t>OHARE</t>
  </si>
  <si>
    <t>EDGEWATER</t>
  </si>
  <si>
    <t>NORTH COOK</t>
  </si>
  <si>
    <t>NORTHWEST COOK</t>
  </si>
  <si>
    <t>WEST COOK</t>
  </si>
  <si>
    <t>SOUTHWEST COOK</t>
  </si>
  <si>
    <t>SOUTH COOK</t>
  </si>
  <si>
    <t>EDISON PARK</t>
  </si>
  <si>
    <t>Condominium</t>
  </si>
  <si>
    <t>5 or More Units</t>
  </si>
  <si>
    <t>2-to-4 Unit</t>
  </si>
  <si>
    <t>Single Family</t>
  </si>
  <si>
    <t>Non Residential</t>
  </si>
  <si>
    <t>City of Chicago</t>
  </si>
  <si>
    <t>-</t>
  </si>
  <si>
    <t>Cook County</t>
  </si>
  <si>
    <t>Vacant Land</t>
  </si>
  <si>
    <t>9</t>
  </si>
  <si>
    <t>Chicago City Ward</t>
  </si>
  <si>
    <t>Alsip</t>
  </si>
  <si>
    <t>Arlington Heights</t>
  </si>
  <si>
    <t>Barrington</t>
  </si>
  <si>
    <t>Barrington Hills</t>
  </si>
  <si>
    <t>Bartlett</t>
  </si>
  <si>
    <t>Bedford Park</t>
  </si>
  <si>
    <t>Bellwood</t>
  </si>
  <si>
    <t>Bensenville</t>
  </si>
  <si>
    <t>Berkeley</t>
  </si>
  <si>
    <t>Berwyn</t>
  </si>
  <si>
    <t>Blue Island</t>
  </si>
  <si>
    <t>Bridgeview</t>
  </si>
  <si>
    <t>Broadview</t>
  </si>
  <si>
    <t>Brookfield</t>
  </si>
  <si>
    <t>Buffalo Grove</t>
  </si>
  <si>
    <t>Burbank</t>
  </si>
  <si>
    <t>Burnham</t>
  </si>
  <si>
    <t>Burr Ridge</t>
  </si>
  <si>
    <t>Calumet City</t>
  </si>
  <si>
    <t>Calumet Park</t>
  </si>
  <si>
    <t>Chicago (Excluded)</t>
  </si>
  <si>
    <t>Chicago Heights</t>
  </si>
  <si>
    <t>Chicago Ridge</t>
  </si>
  <si>
    <t>Cicero</t>
  </si>
  <si>
    <t>Country Club Hills</t>
  </si>
  <si>
    <t>Countryside</t>
  </si>
  <si>
    <t>Crestwood</t>
  </si>
  <si>
    <t>Deerfield</t>
  </si>
  <si>
    <t>Des Plaines</t>
  </si>
  <si>
    <t>Dixmoor</t>
  </si>
  <si>
    <t>Dolton</t>
  </si>
  <si>
    <t>East Hazel Crest</t>
  </si>
  <si>
    <t>Elgin</t>
  </si>
  <si>
    <t>Elk Grove Village</t>
  </si>
  <si>
    <t>Elmwood Park</t>
  </si>
  <si>
    <t>Evanston</t>
  </si>
  <si>
    <t>Evergreen Park</t>
  </si>
  <si>
    <t>Flossmoor</t>
  </si>
  <si>
    <t>Ford Heights</t>
  </si>
  <si>
    <t>Forest Park</t>
  </si>
  <si>
    <t>Forest View</t>
  </si>
  <si>
    <t>Franklin Park</t>
  </si>
  <si>
    <t>Glencoe</t>
  </si>
  <si>
    <t>Glenview</t>
  </si>
  <si>
    <t>Glenwood</t>
  </si>
  <si>
    <t>Hanover Park</t>
  </si>
  <si>
    <t>Harvey</t>
  </si>
  <si>
    <t>Hazel Crest</t>
  </si>
  <si>
    <t>Hickory Hills</t>
  </si>
  <si>
    <t>Hillside</t>
  </si>
  <si>
    <t>Hoffman Estates</t>
  </si>
  <si>
    <t>Hometown</t>
  </si>
  <si>
    <t>Homewood</t>
  </si>
  <si>
    <t>Indian Head Park</t>
  </si>
  <si>
    <t>Inverness</t>
  </si>
  <si>
    <t>Justice</t>
  </si>
  <si>
    <t>La Grange</t>
  </si>
  <si>
    <t>La Grange Park</t>
  </si>
  <si>
    <t>Lansing</t>
  </si>
  <si>
    <t>Lemont</t>
  </si>
  <si>
    <t>Lincolnwood</t>
  </si>
  <si>
    <t>Lynwood</t>
  </si>
  <si>
    <t>Lyons</t>
  </si>
  <si>
    <t>Markham</t>
  </si>
  <si>
    <t>Matteson</t>
  </si>
  <si>
    <t>Maywood</t>
  </si>
  <si>
    <t>McCook</t>
  </si>
  <si>
    <t>Melrose Park</t>
  </si>
  <si>
    <t>Merrionette Park</t>
  </si>
  <si>
    <t>Midlothian</t>
  </si>
  <si>
    <t>Morton Grove</t>
  </si>
  <si>
    <t>Mount Prospect</t>
  </si>
  <si>
    <t>Niles</t>
  </si>
  <si>
    <t>Norridge</t>
  </si>
  <si>
    <t>Northbrook</t>
  </si>
  <si>
    <t>Northfield</t>
  </si>
  <si>
    <t>Northlake</t>
  </si>
  <si>
    <t>Oak Forest</t>
  </si>
  <si>
    <t>Oak Lawn</t>
  </si>
  <si>
    <t>Oak Park</t>
  </si>
  <si>
    <t>Olympia Fields</t>
  </si>
  <si>
    <t>Orland Hills</t>
  </si>
  <si>
    <t>Orland Park</t>
  </si>
  <si>
    <t>Palatine</t>
  </si>
  <si>
    <t>Palos Hills</t>
  </si>
  <si>
    <t>Palos Park</t>
  </si>
  <si>
    <t>Park Forest</t>
  </si>
  <si>
    <t>Park Ridge</t>
  </si>
  <si>
    <t>Phoenix</t>
  </si>
  <si>
    <t>Posen</t>
  </si>
  <si>
    <t>Prospect Heights</t>
  </si>
  <si>
    <t>Richton Park</t>
  </si>
  <si>
    <t>River Forest</t>
  </si>
  <si>
    <t>River Grove</t>
  </si>
  <si>
    <t>Riverdale</t>
  </si>
  <si>
    <t>Riverside</t>
  </si>
  <si>
    <t>Robbins</t>
  </si>
  <si>
    <t>Rolling Meadows</t>
  </si>
  <si>
    <t>Roselle</t>
  </si>
  <si>
    <t>Sauk Village</t>
  </si>
  <si>
    <t>Schaumburg</t>
  </si>
  <si>
    <t>Schiller Park</t>
  </si>
  <si>
    <t>Skokie</t>
  </si>
  <si>
    <t>South Barrington</t>
  </si>
  <si>
    <t>South Chicago Heights</t>
  </si>
  <si>
    <t>South Holland</t>
  </si>
  <si>
    <t>Steger</t>
  </si>
  <si>
    <t>Stickney</t>
  </si>
  <si>
    <t>Stone Park</t>
  </si>
  <si>
    <t>Streamwood</t>
  </si>
  <si>
    <t>Summit</t>
  </si>
  <si>
    <t>Thornton</t>
  </si>
  <si>
    <t>Tinley Park</t>
  </si>
  <si>
    <t>Unincorporated</t>
  </si>
  <si>
    <t>Westchester</t>
  </si>
  <si>
    <t>Wheeling</t>
  </si>
  <si>
    <t>Willow Springs</t>
  </si>
  <si>
    <t>Wilmette</t>
  </si>
  <si>
    <t>Worth</t>
  </si>
  <si>
    <t>Municipality</t>
  </si>
  <si>
    <t>Chicago Community Area</t>
  </si>
  <si>
    <t>Total Number of Properties</t>
  </si>
  <si>
    <t>Number of Forfeited Tax Certificate Properties by Property Type</t>
  </si>
  <si>
    <t>Share of Forfeited Tax Certificate Properties by Property Type</t>
  </si>
  <si>
    <t>Suburban Cook</t>
  </si>
  <si>
    <t>Total Number of Vacant Properties</t>
  </si>
  <si>
    <t xml:space="preserve">Number of Vacant Forfeited Tax Certificate Properties by Chicago Zoning </t>
  </si>
  <si>
    <t>Countywide Share of Total Forfeited Tax Certificate Properties</t>
  </si>
  <si>
    <t>Citywide Share of Total Forfeited Tax Certificate Properties</t>
  </si>
  <si>
    <t>Less than 1,500</t>
  </si>
  <si>
    <t>1,500 to 3,000</t>
  </si>
  <si>
    <t>3,000 to 4,500</t>
  </si>
  <si>
    <t>4,500 to 6,000</t>
  </si>
  <si>
    <t>6,000 to 7,500</t>
  </si>
  <si>
    <t>7,500 to 9,000</t>
  </si>
  <si>
    <t>9,000 to 10,500</t>
  </si>
  <si>
    <t>10,500 or more</t>
  </si>
  <si>
    <t xml:space="preserve">Number of Vacant Forfeited Tax Certificate Properties by Lot Size </t>
  </si>
  <si>
    <t>Table 6. Number and Share of Vacant Forfeited Tax Certificate Properties by Chicago Zoning in Chicago City Wards</t>
  </si>
  <si>
    <t>Cook County Regions</t>
  </si>
  <si>
    <t>Share of Vacant Forfeited Tax Certificate Properties by Chicago Zoning</t>
  </si>
  <si>
    <t>Share of Vacant Forfeited Tax Certificate Properties by Lot Size</t>
  </si>
  <si>
    <t>Suburban Countywide Share of Total Forfeited Tax Certificate Properties</t>
  </si>
  <si>
    <t>Table 1. Number and Share of Forfeited Tax Certificate Properties by Property Type in Cook County Regions</t>
  </si>
  <si>
    <t>Table 2. Number and Share of Vacant Forfeited Tax Certificate Properties by Lot Size in Cook County Regions</t>
  </si>
  <si>
    <t>Table 3. Number and Share of Forfeited Tax Certificate Properties by Property Type in Chicago Community Areas</t>
  </si>
  <si>
    <t>Table 4. Number and Share of Vacant Forfeited Tax Certificate Properties by Chicago Zoning in Chicago Community Areas</t>
  </si>
  <si>
    <t>Table 5. Number and Share of Forfeited Tax Certificate Properties by Property Type in Chicago City Wards</t>
  </si>
  <si>
    <t>Suburban Cook County</t>
  </si>
  <si>
    <t>Table 7. Number and Share of Forfeited Tax Certificate Properties by Property Type in Suburban Cook County Municipalities</t>
  </si>
  <si>
    <t>Table 8. Number and Share of Vacant Forfeited Tax Certificate Properties by Lot Size in Suburban Cook County Municipalities</t>
  </si>
  <si>
    <t>Citywide Share of Total Number that are Vacant</t>
  </si>
  <si>
    <t>Suburban Countywide Share of Total Number that are Vacant</t>
  </si>
  <si>
    <t>Countywide Share of Total Number that are Vacant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</si>
</sst>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2" tint="-0.74999237037263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/>
    </xf>
    <xf numFmtId="3" fontId="0" fillId="0" borderId="4" xfId="1" applyNumberFormat="1" applyFont="1" applyFill="1" applyBorder="1" applyAlignment="1">
      <alignment horizontal="center"/>
    </xf>
    <xf numFmtId="3" fontId="0" fillId="0" borderId="0" xfId="1" applyNumberFormat="1" applyFont="1" applyFill="1" applyBorder="1" applyAlignment="1">
      <alignment horizontal="center"/>
    </xf>
    <xf numFmtId="3" fontId="0" fillId="0" borderId="5" xfId="1" applyNumberFormat="1" applyFont="1" applyFill="1" applyBorder="1" applyAlignment="1">
      <alignment horizontal="center"/>
    </xf>
    <xf numFmtId="164" fontId="0" fillId="0" borderId="4" xfId="1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64" fontId="0" fillId="0" borderId="5" xfId="1" applyNumberFormat="1" applyFont="1" applyFill="1" applyBorder="1" applyAlignment="1">
      <alignment horizontal="center"/>
    </xf>
    <xf numFmtId="164" fontId="0" fillId="0" borderId="0" xfId="1" applyNumberFormat="1" applyFont="1"/>
    <xf numFmtId="0" fontId="0" fillId="0" borderId="10" xfId="0" applyBorder="1"/>
    <xf numFmtId="3" fontId="0" fillId="0" borderId="11" xfId="0" applyNumberFormat="1" applyBorder="1" applyAlignment="1">
      <alignment horizontal="center" vertical="center"/>
    </xf>
    <xf numFmtId="3" fontId="0" fillId="0" borderId="12" xfId="1" applyNumberFormat="1" applyFont="1" applyFill="1" applyBorder="1" applyAlignment="1">
      <alignment horizontal="center"/>
    </xf>
    <xf numFmtId="3" fontId="0" fillId="0" borderId="10" xfId="1" applyNumberFormat="1" applyFont="1" applyFill="1" applyBorder="1" applyAlignment="1">
      <alignment horizontal="center"/>
    </xf>
    <xf numFmtId="3" fontId="0" fillId="0" borderId="13" xfId="1" applyNumberFormat="1" applyFont="1" applyFill="1" applyBorder="1" applyAlignment="1">
      <alignment horizontal="center"/>
    </xf>
    <xf numFmtId="164" fontId="0" fillId="0" borderId="12" xfId="1" applyNumberFormat="1" applyFont="1" applyFill="1" applyBorder="1" applyAlignment="1">
      <alignment horizontal="center"/>
    </xf>
    <xf numFmtId="164" fontId="0" fillId="0" borderId="10" xfId="1" applyNumberFormat="1" applyFont="1" applyFill="1" applyBorder="1" applyAlignment="1">
      <alignment horizontal="center"/>
    </xf>
    <xf numFmtId="164" fontId="0" fillId="0" borderId="13" xfId="1" applyNumberFormat="1" applyFont="1" applyFill="1" applyBorder="1" applyAlignment="1">
      <alignment horizontal="center"/>
    </xf>
    <xf numFmtId="0" fontId="0" fillId="0" borderId="2" xfId="0" applyBorder="1"/>
    <xf numFmtId="3" fontId="0" fillId="0" borderId="14" xfId="0" applyNumberFormat="1" applyBorder="1" applyAlignment="1">
      <alignment horizontal="center" vertical="center"/>
    </xf>
    <xf numFmtId="3" fontId="0" fillId="0" borderId="1" xfId="1" applyNumberFormat="1" applyFont="1" applyFill="1" applyBorder="1" applyAlignment="1">
      <alignment horizontal="center"/>
    </xf>
    <xf numFmtId="3" fontId="0" fillId="0" borderId="2" xfId="1" applyNumberFormat="1" applyFont="1" applyFill="1" applyBorder="1" applyAlignment="1">
      <alignment horizontal="center"/>
    </xf>
    <xf numFmtId="3" fontId="0" fillId="0" borderId="3" xfId="1" applyNumberFormat="1" applyFon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164" fontId="0" fillId="0" borderId="2" xfId="1" applyNumberFormat="1" applyFont="1" applyFill="1" applyBorder="1" applyAlignment="1">
      <alignment horizontal="center"/>
    </xf>
    <xf numFmtId="164" fontId="0" fillId="0" borderId="3" xfId="1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/>
    <xf numFmtId="3" fontId="0" fillId="0" borderId="15" xfId="0" applyNumberFormat="1" applyBorder="1" applyAlignment="1">
      <alignment horizontal="center" vertical="center"/>
    </xf>
    <xf numFmtId="3" fontId="0" fillId="0" borderId="6" xfId="1" applyNumberFormat="1" applyFont="1" applyFill="1" applyBorder="1" applyAlignment="1">
      <alignment horizontal="center"/>
    </xf>
    <xf numFmtId="3" fontId="0" fillId="0" borderId="7" xfId="1" applyNumberFormat="1" applyFont="1" applyFill="1" applyBorder="1" applyAlignment="1">
      <alignment horizontal="center"/>
    </xf>
    <xf numFmtId="3" fontId="0" fillId="0" borderId="8" xfId="1" applyNumberFormat="1" applyFont="1" applyFill="1" applyBorder="1" applyAlignment="1">
      <alignment horizontal="center"/>
    </xf>
    <xf numFmtId="164" fontId="0" fillId="0" borderId="6" xfId="1" applyNumberFormat="1" applyFont="1" applyFill="1" applyBorder="1" applyAlignment="1">
      <alignment horizontal="center"/>
    </xf>
    <xf numFmtId="164" fontId="0" fillId="0" borderId="7" xfId="1" applyNumberFormat="1" applyFont="1" applyFill="1" applyBorder="1" applyAlignment="1">
      <alignment horizontal="center"/>
    </xf>
    <xf numFmtId="164" fontId="0" fillId="0" borderId="8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/>
    </xf>
    <xf numFmtId="164" fontId="0" fillId="0" borderId="15" xfId="1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/>
    </xf>
    <xf numFmtId="0" fontId="0" fillId="0" borderId="0" xfId="0" applyBorder="1"/>
    <xf numFmtId="3" fontId="0" fillId="0" borderId="0" xfId="0" applyNumberFormat="1" applyBorder="1" applyAlignment="1">
      <alignment horizontal="center" vertical="center"/>
    </xf>
    <xf numFmtId="0" fontId="0" fillId="0" borderId="17" xfId="0" applyBorder="1"/>
    <xf numFmtId="3" fontId="0" fillId="0" borderId="18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17" xfId="1" applyNumberFormat="1" applyFont="1" applyFill="1" applyBorder="1" applyAlignment="1">
      <alignment horizontal="center"/>
    </xf>
    <xf numFmtId="164" fontId="0" fillId="0" borderId="19" xfId="1" applyNumberFormat="1" applyFont="1" applyFill="1" applyBorder="1" applyAlignment="1">
      <alignment horizontal="center"/>
    </xf>
    <xf numFmtId="164" fontId="0" fillId="0" borderId="17" xfId="1" applyNumberFormat="1" applyFont="1" applyFill="1" applyBorder="1" applyAlignment="1">
      <alignment horizontal="center"/>
    </xf>
    <xf numFmtId="164" fontId="0" fillId="0" borderId="16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580710</xdr:colOff>
      <xdr:row>4</xdr:row>
      <xdr:rowOff>20864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2CA666-E3DC-49EF-B710-06BF887DC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0" y="0"/>
          <a:ext cx="2301560" cy="7574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583885</xdr:colOff>
      <xdr:row>4</xdr:row>
      <xdr:rowOff>20864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B1BF0E-186B-41DB-A33D-99E1174CE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0" y="0"/>
          <a:ext cx="2301560" cy="7574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580710</xdr:colOff>
      <xdr:row>4</xdr:row>
      <xdr:rowOff>20864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EF45B2-B4A5-4DB0-9474-88F72BF87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0" y="0"/>
          <a:ext cx="2301560" cy="7574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580710</xdr:colOff>
      <xdr:row>4</xdr:row>
      <xdr:rowOff>20864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E29724-A075-42C8-8BF9-F8064B1DE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0" y="0"/>
          <a:ext cx="2301560" cy="757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B7BD8-9824-4078-9FA5-ED0060198FAE}">
  <dimension ref="A7:AB44"/>
  <sheetViews>
    <sheetView tabSelected="1" topLeftCell="A7" zoomScale="70" zoomScaleNormal="70" workbookViewId="0">
      <selection activeCell="K38" sqref="K38"/>
    </sheetView>
  </sheetViews>
  <sheetFormatPr defaultColWidth="12.54296875" defaultRowHeight="14.5" x14ac:dyDescent="0.35"/>
  <cols>
    <col min="1" max="1" width="24.6328125" customWidth="1"/>
    <col min="2" max="2" width="12.6328125" customWidth="1"/>
    <col min="3" max="3" width="18.6328125" customWidth="1"/>
    <col min="4" max="4" width="13.6328125" customWidth="1"/>
    <col min="5" max="15" width="12.6328125" customWidth="1"/>
  </cols>
  <sheetData>
    <row r="7" spans="1:21" ht="20" x14ac:dyDescent="0.35">
      <c r="A7" s="5" t="s">
        <v>291</v>
      </c>
      <c r="B7" s="6"/>
    </row>
    <row r="9" spans="1:21" ht="30" customHeight="1" x14ac:dyDescent="0.35">
      <c r="A9" s="60" t="s">
        <v>287</v>
      </c>
      <c r="B9" s="58" t="s">
        <v>269</v>
      </c>
      <c r="C9" s="58" t="s">
        <v>275</v>
      </c>
      <c r="D9" s="62" t="s">
        <v>270</v>
      </c>
      <c r="E9" s="60"/>
      <c r="F9" s="60"/>
      <c r="G9" s="60"/>
      <c r="H9" s="60"/>
      <c r="I9" s="63"/>
      <c r="J9" s="62" t="s">
        <v>271</v>
      </c>
      <c r="K9" s="60"/>
      <c r="L9" s="60"/>
      <c r="M9" s="60"/>
      <c r="N9" s="60"/>
      <c r="O9" s="63"/>
    </row>
    <row r="10" spans="1:21" s="1" customFormat="1" ht="44" customHeight="1" thickBot="1" x14ac:dyDescent="0.4">
      <c r="A10" s="61"/>
      <c r="B10" s="59"/>
      <c r="C10" s="59"/>
      <c r="D10" s="8" t="s">
        <v>140</v>
      </c>
      <c r="E10" s="7" t="s">
        <v>137</v>
      </c>
      <c r="F10" s="7" t="s">
        <v>139</v>
      </c>
      <c r="G10" s="7" t="s">
        <v>138</v>
      </c>
      <c r="H10" s="7" t="s">
        <v>141</v>
      </c>
      <c r="I10" s="9" t="s">
        <v>145</v>
      </c>
      <c r="J10" s="8" t="s">
        <v>140</v>
      </c>
      <c r="K10" s="7" t="s">
        <v>137</v>
      </c>
      <c r="L10" s="7" t="s">
        <v>139</v>
      </c>
      <c r="M10" s="7" t="s">
        <v>138</v>
      </c>
      <c r="N10" s="7" t="s">
        <v>141</v>
      </c>
      <c r="O10" s="9" t="s">
        <v>145</v>
      </c>
    </row>
    <row r="11" spans="1:21" x14ac:dyDescent="0.35">
      <c r="A11" t="s">
        <v>131</v>
      </c>
      <c r="B11" s="10">
        <v>110</v>
      </c>
      <c r="C11" s="50">
        <v>2.8376112472591254E-3</v>
      </c>
      <c r="D11" s="11">
        <v>1</v>
      </c>
      <c r="E11" s="12">
        <v>16</v>
      </c>
      <c r="F11" s="12">
        <v>1</v>
      </c>
      <c r="G11" s="12">
        <v>0</v>
      </c>
      <c r="H11" s="12">
        <v>43</v>
      </c>
      <c r="I11" s="13">
        <v>49</v>
      </c>
      <c r="J11" s="14">
        <v>9.0909090909090905E-3</v>
      </c>
      <c r="K11" s="15">
        <v>0.14545454545454545</v>
      </c>
      <c r="L11" s="15">
        <v>9.0909090909090905E-3</v>
      </c>
      <c r="M11" s="15">
        <v>0</v>
      </c>
      <c r="N11" s="15">
        <v>0.39090909090909093</v>
      </c>
      <c r="O11" s="16">
        <v>0.44545454545454544</v>
      </c>
      <c r="P11" s="17"/>
      <c r="Q11" s="17"/>
      <c r="R11" s="17"/>
      <c r="S11" s="3"/>
      <c r="T11" s="3"/>
      <c r="U11" s="3"/>
    </row>
    <row r="12" spans="1:21" x14ac:dyDescent="0.35">
      <c r="A12" t="s">
        <v>132</v>
      </c>
      <c r="B12" s="10">
        <v>222</v>
      </c>
      <c r="C12" s="50">
        <v>2.8376112472591254E-3</v>
      </c>
      <c r="D12" s="11">
        <v>4</v>
      </c>
      <c r="E12" s="12">
        <v>7</v>
      </c>
      <c r="F12" s="12">
        <v>1</v>
      </c>
      <c r="G12" s="12">
        <v>0</v>
      </c>
      <c r="H12" s="12">
        <v>96</v>
      </c>
      <c r="I12" s="13">
        <v>114</v>
      </c>
      <c r="J12" s="14">
        <v>1.8018018018018018E-2</v>
      </c>
      <c r="K12" s="15">
        <v>3.1531531531531529E-2</v>
      </c>
      <c r="L12" s="15">
        <v>4.5045045045045045E-3</v>
      </c>
      <c r="M12" s="15">
        <v>0</v>
      </c>
      <c r="N12" s="15">
        <v>0.43243243243243246</v>
      </c>
      <c r="O12" s="16">
        <v>0.51351351351351349</v>
      </c>
      <c r="P12" s="17"/>
      <c r="Q12" s="17"/>
      <c r="R12" s="17"/>
      <c r="S12" s="3"/>
      <c r="T12" s="3"/>
      <c r="U12" s="3"/>
    </row>
    <row r="13" spans="1:21" x14ac:dyDescent="0.35">
      <c r="A13" t="s">
        <v>133</v>
      </c>
      <c r="B13" s="10">
        <v>989</v>
      </c>
      <c r="C13" s="50">
        <v>2.5512704759447957E-2</v>
      </c>
      <c r="D13" s="11">
        <v>116</v>
      </c>
      <c r="E13" s="12">
        <v>35</v>
      </c>
      <c r="F13" s="12">
        <v>45</v>
      </c>
      <c r="G13" s="12">
        <v>1</v>
      </c>
      <c r="H13" s="12">
        <v>539</v>
      </c>
      <c r="I13" s="13">
        <v>253</v>
      </c>
      <c r="J13" s="14">
        <v>0.11729019211324571</v>
      </c>
      <c r="K13" s="15">
        <v>3.5389282103134481E-2</v>
      </c>
      <c r="L13" s="15">
        <v>4.5500505561172903E-2</v>
      </c>
      <c r="M13" s="15">
        <v>1.0111223458038423E-3</v>
      </c>
      <c r="N13" s="15">
        <v>0.54499494438827101</v>
      </c>
      <c r="O13" s="16">
        <v>0.2558139534883721</v>
      </c>
      <c r="P13" s="17"/>
      <c r="Q13" s="17"/>
      <c r="R13" s="17"/>
      <c r="S13" s="3"/>
      <c r="T13" s="3"/>
      <c r="U13" s="3"/>
    </row>
    <row r="14" spans="1:21" ht="14.5" customHeight="1" x14ac:dyDescent="0.35">
      <c r="A14" t="s">
        <v>134</v>
      </c>
      <c r="B14" s="10">
        <v>2813</v>
      </c>
      <c r="C14" s="50">
        <v>7.256545853218109E-2</v>
      </c>
      <c r="D14" s="11">
        <v>602</v>
      </c>
      <c r="E14" s="12">
        <v>31</v>
      </c>
      <c r="F14" s="12">
        <v>45</v>
      </c>
      <c r="G14" s="12">
        <v>4</v>
      </c>
      <c r="H14" s="12">
        <v>541</v>
      </c>
      <c r="I14" s="13">
        <v>1590</v>
      </c>
      <c r="J14" s="14">
        <v>0.21400639886242445</v>
      </c>
      <c r="K14" s="15">
        <v>1.1020263064344117E-2</v>
      </c>
      <c r="L14" s="15">
        <v>1.5997156061144685E-2</v>
      </c>
      <c r="M14" s="15">
        <v>1.4219694276573053E-3</v>
      </c>
      <c r="N14" s="15">
        <v>0.19232136509065056</v>
      </c>
      <c r="O14" s="16">
        <v>0.56523284749377889</v>
      </c>
      <c r="P14" s="17"/>
      <c r="Q14" s="17"/>
      <c r="R14" s="17"/>
      <c r="S14" s="3"/>
      <c r="T14" s="3"/>
      <c r="U14" s="3"/>
    </row>
    <row r="15" spans="1:21" ht="14.5" customHeight="1" x14ac:dyDescent="0.35">
      <c r="A15" s="35" t="s">
        <v>135</v>
      </c>
      <c r="B15" s="36">
        <v>15940</v>
      </c>
      <c r="C15" s="51">
        <v>0.41119566619373144</v>
      </c>
      <c r="D15" s="37">
        <v>4521</v>
      </c>
      <c r="E15" s="38">
        <v>121</v>
      </c>
      <c r="F15" s="38">
        <v>692</v>
      </c>
      <c r="G15" s="38">
        <v>120</v>
      </c>
      <c r="H15" s="38">
        <v>3605</v>
      </c>
      <c r="I15" s="39">
        <v>6881</v>
      </c>
      <c r="J15" s="40">
        <v>0.28362609786700127</v>
      </c>
      <c r="K15" s="41">
        <v>7.5909661229611042E-3</v>
      </c>
      <c r="L15" s="41">
        <v>4.3412797992471767E-2</v>
      </c>
      <c r="M15" s="41">
        <v>7.5282308657465494E-3</v>
      </c>
      <c r="N15" s="41">
        <v>0.22616060225846926</v>
      </c>
      <c r="O15" s="42">
        <v>0.43168130489335005</v>
      </c>
      <c r="P15" s="17"/>
      <c r="Q15" s="17"/>
      <c r="R15" s="17"/>
      <c r="S15" s="3"/>
      <c r="T15" s="3"/>
      <c r="U15" s="3"/>
    </row>
    <row r="16" spans="1:21" x14ac:dyDescent="0.35">
      <c r="A16" s="26" t="s">
        <v>272</v>
      </c>
      <c r="B16" s="27">
        <v>20075</v>
      </c>
      <c r="C16" s="56">
        <v>0.51786405262479041</v>
      </c>
      <c r="D16" s="28">
        <v>5244</v>
      </c>
      <c r="E16" s="29">
        <v>210</v>
      </c>
      <c r="F16" s="29">
        <v>784</v>
      </c>
      <c r="G16" s="29">
        <v>125</v>
      </c>
      <c r="H16" s="29">
        <v>4824</v>
      </c>
      <c r="I16" s="30">
        <v>8888</v>
      </c>
      <c r="J16" s="31">
        <v>0.26122042341220425</v>
      </c>
      <c r="K16" s="32">
        <v>1.046077210460772E-2</v>
      </c>
      <c r="L16" s="32">
        <v>3.905354919053549E-2</v>
      </c>
      <c r="M16" s="32">
        <v>6.2266500622665004E-3</v>
      </c>
      <c r="N16" s="32">
        <v>0.24029887920298879</v>
      </c>
      <c r="O16" s="33">
        <v>0.44273972602739725</v>
      </c>
      <c r="P16" s="17"/>
      <c r="Q16" s="17"/>
      <c r="R16" s="17"/>
      <c r="S16" s="3"/>
      <c r="T16" s="3"/>
      <c r="U16" s="3"/>
    </row>
    <row r="17" spans="1:28" x14ac:dyDescent="0.35">
      <c r="A17" s="35" t="s">
        <v>142</v>
      </c>
      <c r="B17" s="36">
        <v>18690</v>
      </c>
      <c r="C17" s="51">
        <v>0.48213594737520959</v>
      </c>
      <c r="D17" s="37">
        <v>1906</v>
      </c>
      <c r="E17" s="38">
        <v>258</v>
      </c>
      <c r="F17" s="38">
        <v>1050</v>
      </c>
      <c r="G17" s="38">
        <v>56</v>
      </c>
      <c r="H17" s="38">
        <v>2978</v>
      </c>
      <c r="I17" s="39">
        <v>12442</v>
      </c>
      <c r="J17" s="40">
        <v>0.1019796682718031</v>
      </c>
      <c r="K17" s="41">
        <v>1.3804173354735152E-2</v>
      </c>
      <c r="L17" s="41">
        <v>5.6179775280898875E-2</v>
      </c>
      <c r="M17" s="41">
        <v>2.9962546816479402E-3</v>
      </c>
      <c r="N17" s="41">
        <v>0.15933654360620653</v>
      </c>
      <c r="O17" s="42">
        <v>0.66570358480470837</v>
      </c>
      <c r="P17" s="17"/>
      <c r="Q17" s="17"/>
      <c r="R17" s="17"/>
      <c r="S17" s="3"/>
      <c r="T17" s="3"/>
      <c r="U17" s="3"/>
    </row>
    <row r="18" spans="1:28" x14ac:dyDescent="0.35">
      <c r="A18" s="26" t="s">
        <v>144</v>
      </c>
      <c r="B18" s="27">
        <v>38765</v>
      </c>
      <c r="C18" s="50">
        <v>1</v>
      </c>
      <c r="D18" s="28">
        <v>7150</v>
      </c>
      <c r="E18" s="29">
        <v>468</v>
      </c>
      <c r="F18" s="29">
        <v>1834</v>
      </c>
      <c r="G18" s="29">
        <v>181</v>
      </c>
      <c r="H18" s="29">
        <v>7802</v>
      </c>
      <c r="I18" s="30">
        <v>21330</v>
      </c>
      <c r="J18" s="31">
        <v>0.18444473107184317</v>
      </c>
      <c r="K18" s="32">
        <v>1.207274603379337E-2</v>
      </c>
      <c r="L18" s="32">
        <v>4.7310718431574875E-2</v>
      </c>
      <c r="M18" s="32">
        <v>4.6691603250354702E-3</v>
      </c>
      <c r="N18" s="32">
        <v>0.20126402682832453</v>
      </c>
      <c r="O18" s="33">
        <v>0.55023861730942858</v>
      </c>
      <c r="P18" s="17"/>
      <c r="Q18" s="17"/>
      <c r="R18" s="17"/>
      <c r="S18" s="3"/>
      <c r="T18" s="3"/>
      <c r="U18" s="3"/>
    </row>
    <row r="22" spans="1:28" ht="20" x14ac:dyDescent="0.35">
      <c r="A22" s="5" t="s">
        <v>292</v>
      </c>
      <c r="B22" s="6"/>
      <c r="C22" s="6"/>
      <c r="D22" s="6"/>
    </row>
    <row r="23" spans="1:28" x14ac:dyDescent="0.35">
      <c r="A23" s="6"/>
      <c r="B23" s="6"/>
      <c r="C23" s="6"/>
      <c r="D23" s="6"/>
    </row>
    <row r="24" spans="1:28" ht="30" customHeight="1" x14ac:dyDescent="0.35">
      <c r="A24" s="63" t="s">
        <v>287</v>
      </c>
      <c r="B24" s="58" t="s">
        <v>269</v>
      </c>
      <c r="C24" s="60" t="s">
        <v>273</v>
      </c>
      <c r="D24" s="63" t="s">
        <v>301</v>
      </c>
      <c r="E24" s="67" t="s">
        <v>285</v>
      </c>
      <c r="F24" s="67"/>
      <c r="G24" s="67"/>
      <c r="H24" s="67"/>
      <c r="I24" s="67"/>
      <c r="J24" s="67"/>
      <c r="K24" s="67"/>
      <c r="L24" s="67"/>
      <c r="M24" s="68"/>
      <c r="N24" s="62" t="s">
        <v>289</v>
      </c>
      <c r="O24" s="60"/>
      <c r="P24" s="60"/>
      <c r="Q24" s="60"/>
      <c r="R24" s="60"/>
      <c r="S24" s="60"/>
      <c r="T24" s="60"/>
      <c r="U24" s="60"/>
      <c r="V24" s="63"/>
    </row>
    <row r="25" spans="1:28" ht="78.5" customHeight="1" x14ac:dyDescent="0.35">
      <c r="A25" s="64"/>
      <c r="B25" s="65"/>
      <c r="C25" s="66"/>
      <c r="D25" s="64"/>
      <c r="E25" s="47" t="s">
        <v>277</v>
      </c>
      <c r="F25" s="47" t="s">
        <v>278</v>
      </c>
      <c r="G25" s="47" t="s">
        <v>279</v>
      </c>
      <c r="H25" s="47" t="s">
        <v>280</v>
      </c>
      <c r="I25" s="47" t="s">
        <v>281</v>
      </c>
      <c r="J25" s="47" t="s">
        <v>282</v>
      </c>
      <c r="K25" s="47" t="s">
        <v>283</v>
      </c>
      <c r="L25" s="47" t="s">
        <v>284</v>
      </c>
      <c r="M25" s="46" t="s">
        <v>6</v>
      </c>
      <c r="N25" s="48" t="s">
        <v>277</v>
      </c>
      <c r="O25" s="47" t="s">
        <v>278</v>
      </c>
      <c r="P25" s="47" t="s">
        <v>279</v>
      </c>
      <c r="Q25" s="47" t="s">
        <v>280</v>
      </c>
      <c r="R25" s="47" t="s">
        <v>281</v>
      </c>
      <c r="S25" s="47" t="s">
        <v>282</v>
      </c>
      <c r="T25" s="47" t="s">
        <v>283</v>
      </c>
      <c r="U25" s="47" t="s">
        <v>284</v>
      </c>
      <c r="V25" s="46" t="s">
        <v>6</v>
      </c>
    </row>
    <row r="26" spans="1:28" x14ac:dyDescent="0.35">
      <c r="A26" t="s">
        <v>131</v>
      </c>
      <c r="B26" s="10">
        <v>110</v>
      </c>
      <c r="C26" s="43">
        <v>49</v>
      </c>
      <c r="D26" s="45">
        <f>C26/C$33</f>
        <v>2.2972339428035632E-3</v>
      </c>
      <c r="E26" s="12">
        <v>19</v>
      </c>
      <c r="F26" s="12">
        <v>6</v>
      </c>
      <c r="G26" s="12">
        <v>6</v>
      </c>
      <c r="H26" s="12">
        <v>4</v>
      </c>
      <c r="I26" s="12">
        <v>1</v>
      </c>
      <c r="J26" s="12">
        <v>1</v>
      </c>
      <c r="K26" s="12">
        <v>3</v>
      </c>
      <c r="L26" s="12">
        <v>9</v>
      </c>
      <c r="M26" s="13">
        <v>0</v>
      </c>
      <c r="N26" s="14">
        <v>0.38775510204081631</v>
      </c>
      <c r="O26" s="15">
        <v>0.12244897959183673</v>
      </c>
      <c r="P26" s="15">
        <v>0.12244897959183673</v>
      </c>
      <c r="Q26" s="15">
        <v>8.1632653061224483E-2</v>
      </c>
      <c r="R26" s="15">
        <v>2.0408163265306121E-2</v>
      </c>
      <c r="S26" s="15">
        <v>2.0408163265306121E-2</v>
      </c>
      <c r="T26" s="15">
        <v>6.1224489795918366E-2</v>
      </c>
      <c r="U26" s="15">
        <v>0.18367346938775511</v>
      </c>
      <c r="V26" s="16">
        <v>0</v>
      </c>
      <c r="W26" s="17"/>
      <c r="X26" s="17"/>
      <c r="Y26" s="17"/>
      <c r="Z26" s="3"/>
      <c r="AA26" s="3"/>
      <c r="AB26" s="3"/>
    </row>
    <row r="27" spans="1:28" x14ac:dyDescent="0.35">
      <c r="A27" t="s">
        <v>132</v>
      </c>
      <c r="B27" s="10">
        <v>222</v>
      </c>
      <c r="C27" s="43">
        <v>114</v>
      </c>
      <c r="D27" s="45">
        <f t="shared" ref="D27:D32" si="0">C27/C$33</f>
        <v>5.3445850914205341E-3</v>
      </c>
      <c r="E27" s="12">
        <v>7</v>
      </c>
      <c r="F27" s="12">
        <v>3</v>
      </c>
      <c r="G27" s="12">
        <v>9</v>
      </c>
      <c r="H27" s="12">
        <v>6</v>
      </c>
      <c r="I27" s="12">
        <v>11</v>
      </c>
      <c r="J27" s="12">
        <v>6</v>
      </c>
      <c r="K27" s="12">
        <v>2</v>
      </c>
      <c r="L27" s="12">
        <v>66</v>
      </c>
      <c r="M27" s="13">
        <v>4</v>
      </c>
      <c r="N27" s="14">
        <v>6.1403508771929821E-2</v>
      </c>
      <c r="O27" s="15">
        <v>2.6315789473684209E-2</v>
      </c>
      <c r="P27" s="15">
        <v>7.8947368421052627E-2</v>
      </c>
      <c r="Q27" s="15">
        <v>5.2631578947368418E-2</v>
      </c>
      <c r="R27" s="15">
        <v>9.6491228070175433E-2</v>
      </c>
      <c r="S27" s="15">
        <v>5.2631578947368418E-2</v>
      </c>
      <c r="T27" s="15">
        <v>1.7543859649122806E-2</v>
      </c>
      <c r="U27" s="15">
        <v>0.57894736842105265</v>
      </c>
      <c r="V27" s="16">
        <v>3.5087719298245612E-2</v>
      </c>
      <c r="W27" s="17"/>
      <c r="X27" s="17"/>
      <c r="Y27" s="17"/>
      <c r="Z27" s="3"/>
      <c r="AA27" s="3"/>
      <c r="AB27" s="3"/>
    </row>
    <row r="28" spans="1:28" x14ac:dyDescent="0.35">
      <c r="A28" t="s">
        <v>133</v>
      </c>
      <c r="B28" s="10">
        <v>989</v>
      </c>
      <c r="C28" s="43">
        <v>253</v>
      </c>
      <c r="D28" s="45">
        <f t="shared" si="0"/>
        <v>1.1861228316924519E-2</v>
      </c>
      <c r="E28" s="12">
        <v>12</v>
      </c>
      <c r="F28" s="12">
        <v>36</v>
      </c>
      <c r="G28" s="12">
        <v>127</v>
      </c>
      <c r="H28" s="12">
        <v>28</v>
      </c>
      <c r="I28" s="12">
        <v>21</v>
      </c>
      <c r="J28" s="12">
        <v>8</v>
      </c>
      <c r="K28" s="12">
        <v>3</v>
      </c>
      <c r="L28" s="12">
        <v>18</v>
      </c>
      <c r="M28" s="13">
        <v>0</v>
      </c>
      <c r="N28" s="14">
        <v>4.7430830039525688E-2</v>
      </c>
      <c r="O28" s="15">
        <v>0.14229249011857709</v>
      </c>
      <c r="P28" s="15">
        <v>0.50197628458498023</v>
      </c>
      <c r="Q28" s="15">
        <v>0.11067193675889328</v>
      </c>
      <c r="R28" s="15">
        <v>8.3003952569169967E-2</v>
      </c>
      <c r="S28" s="15">
        <v>3.1620553359683792E-2</v>
      </c>
      <c r="T28" s="15">
        <v>1.1857707509881422E-2</v>
      </c>
      <c r="U28" s="15">
        <v>7.1146245059288543E-2</v>
      </c>
      <c r="V28" s="16">
        <v>0</v>
      </c>
      <c r="W28" s="17"/>
      <c r="X28" s="17"/>
      <c r="Y28" s="17"/>
      <c r="Z28" s="3"/>
      <c r="AA28" s="3"/>
      <c r="AB28" s="3"/>
    </row>
    <row r="29" spans="1:28" x14ac:dyDescent="0.35">
      <c r="A29" t="s">
        <v>134</v>
      </c>
      <c r="B29" s="10">
        <v>2813</v>
      </c>
      <c r="C29" s="43">
        <v>1590</v>
      </c>
      <c r="D29" s="45">
        <f t="shared" si="0"/>
        <v>7.4542897327707455E-2</v>
      </c>
      <c r="E29" s="12">
        <v>15</v>
      </c>
      <c r="F29" s="12">
        <v>97</v>
      </c>
      <c r="G29" s="12">
        <v>875</v>
      </c>
      <c r="H29" s="12">
        <v>186</v>
      </c>
      <c r="I29" s="12">
        <v>94</v>
      </c>
      <c r="J29" s="12">
        <v>35</v>
      </c>
      <c r="K29" s="12">
        <v>22</v>
      </c>
      <c r="L29" s="12">
        <v>258</v>
      </c>
      <c r="M29" s="13">
        <v>8</v>
      </c>
      <c r="N29" s="14">
        <v>9.433962264150943E-3</v>
      </c>
      <c r="O29" s="15">
        <v>6.1006289308176101E-2</v>
      </c>
      <c r="P29" s="15">
        <v>0.55031446540880502</v>
      </c>
      <c r="Q29" s="15">
        <v>0.1169811320754717</v>
      </c>
      <c r="R29" s="15">
        <v>5.9119496855345913E-2</v>
      </c>
      <c r="S29" s="15">
        <v>2.20125786163522E-2</v>
      </c>
      <c r="T29" s="15">
        <v>1.3836477987421384E-2</v>
      </c>
      <c r="U29" s="15">
        <v>0.16226415094339622</v>
      </c>
      <c r="V29" s="16">
        <v>5.0314465408805029E-3</v>
      </c>
      <c r="W29" s="17"/>
      <c r="X29" s="17"/>
      <c r="Y29" s="17"/>
      <c r="Z29" s="3"/>
      <c r="AA29" s="3"/>
      <c r="AB29" s="3"/>
    </row>
    <row r="30" spans="1:28" x14ac:dyDescent="0.35">
      <c r="A30" t="s">
        <v>135</v>
      </c>
      <c r="B30" s="10">
        <v>15940</v>
      </c>
      <c r="C30" s="43">
        <v>6881</v>
      </c>
      <c r="D30" s="45">
        <f t="shared" si="0"/>
        <v>0.32259728082512895</v>
      </c>
      <c r="E30" s="12">
        <v>135</v>
      </c>
      <c r="F30" s="12">
        <v>779</v>
      </c>
      <c r="G30" s="12">
        <v>3345</v>
      </c>
      <c r="H30" s="12">
        <v>761</v>
      </c>
      <c r="I30" s="12">
        <v>504</v>
      </c>
      <c r="J30" s="12">
        <v>350</v>
      </c>
      <c r="K30" s="12">
        <v>271</v>
      </c>
      <c r="L30" s="12">
        <v>736</v>
      </c>
      <c r="M30" s="13">
        <v>0</v>
      </c>
      <c r="N30" s="14">
        <v>1.9619241389332947E-2</v>
      </c>
      <c r="O30" s="15">
        <v>0.11321028920215084</v>
      </c>
      <c r="P30" s="15">
        <v>0.48612120331347186</v>
      </c>
      <c r="Q30" s="15">
        <v>0.1105943903502398</v>
      </c>
      <c r="R30" s="15">
        <v>7.3245167853509666E-2</v>
      </c>
      <c r="S30" s="15">
        <v>5.0864699898270603E-2</v>
      </c>
      <c r="T30" s="15">
        <v>3.9383810492660952E-2</v>
      </c>
      <c r="U30" s="15">
        <v>0.10696119750036331</v>
      </c>
      <c r="V30" s="16">
        <v>0</v>
      </c>
      <c r="W30" s="17"/>
      <c r="X30" s="17"/>
      <c r="Y30" s="17"/>
      <c r="Z30" s="3"/>
      <c r="AA30" s="3"/>
      <c r="AB30" s="3"/>
    </row>
    <row r="31" spans="1:28" x14ac:dyDescent="0.35">
      <c r="A31" s="26" t="s">
        <v>272</v>
      </c>
      <c r="B31" s="27">
        <v>20075</v>
      </c>
      <c r="C31" s="52">
        <v>8888</v>
      </c>
      <c r="D31" s="53">
        <f t="shared" si="0"/>
        <v>0.41669010782934834</v>
      </c>
      <c r="E31" s="29">
        <v>188</v>
      </c>
      <c r="F31" s="29">
        <v>921</v>
      </c>
      <c r="G31" s="29">
        <v>4362</v>
      </c>
      <c r="H31" s="29">
        <v>985</v>
      </c>
      <c r="I31" s="29">
        <v>631</v>
      </c>
      <c r="J31" s="29">
        <v>400</v>
      </c>
      <c r="K31" s="29">
        <v>301</v>
      </c>
      <c r="L31" s="29">
        <v>1088</v>
      </c>
      <c r="M31" s="30">
        <v>12</v>
      </c>
      <c r="N31" s="31">
        <v>2.115211521152115E-2</v>
      </c>
      <c r="O31" s="32">
        <v>0.10362286228622862</v>
      </c>
      <c r="P31" s="32">
        <v>0.49077407740774076</v>
      </c>
      <c r="Q31" s="32">
        <v>0.11082358235823582</v>
      </c>
      <c r="R31" s="32">
        <v>7.099459945994599E-2</v>
      </c>
      <c r="S31" s="32">
        <v>4.5004500450045004E-2</v>
      </c>
      <c r="T31" s="32">
        <v>3.3865886588658863E-2</v>
      </c>
      <c r="U31" s="32">
        <v>0.12241224122412241</v>
      </c>
      <c r="V31" s="33">
        <v>1.3501350135013501E-3</v>
      </c>
      <c r="W31" s="17"/>
      <c r="X31" s="17"/>
      <c r="Y31" s="17"/>
      <c r="Z31" s="3"/>
      <c r="AA31" s="3"/>
      <c r="AB31" s="3"/>
    </row>
    <row r="32" spans="1:28" ht="15" thickBot="1" x14ac:dyDescent="0.4">
      <c r="A32" s="71" t="s">
        <v>142</v>
      </c>
      <c r="B32" s="10">
        <v>18690</v>
      </c>
      <c r="C32" s="72">
        <v>12442</v>
      </c>
      <c r="D32" s="45">
        <f t="shared" si="0"/>
        <v>0.58330989217065166</v>
      </c>
      <c r="E32" s="12">
        <v>299</v>
      </c>
      <c r="F32" s="12">
        <v>1361</v>
      </c>
      <c r="G32" s="12">
        <v>8761</v>
      </c>
      <c r="H32" s="12">
        <v>980</v>
      </c>
      <c r="I32" s="12">
        <v>583</v>
      </c>
      <c r="J32" s="12">
        <v>171</v>
      </c>
      <c r="K32" s="12">
        <v>69</v>
      </c>
      <c r="L32" s="12">
        <v>215</v>
      </c>
      <c r="M32" s="13">
        <v>3</v>
      </c>
      <c r="N32" s="14">
        <v>2.4031506188715641E-2</v>
      </c>
      <c r="O32" s="15">
        <v>0.10938755827037454</v>
      </c>
      <c r="P32" s="15">
        <v>0.70414724320848743</v>
      </c>
      <c r="Q32" s="15">
        <v>7.8765471789101427E-2</v>
      </c>
      <c r="R32" s="15">
        <v>4.6857418421475644E-2</v>
      </c>
      <c r="S32" s="15">
        <v>1.3743771097894229E-2</v>
      </c>
      <c r="T32" s="15">
        <v>5.5457321973959167E-3</v>
      </c>
      <c r="U32" s="15">
        <v>1.7280180035364089E-2</v>
      </c>
      <c r="V32" s="16">
        <v>2.4111879119112682E-4</v>
      </c>
      <c r="W32" s="17"/>
      <c r="X32" s="17"/>
      <c r="Y32" s="17"/>
      <c r="Z32" s="3"/>
      <c r="AA32" s="3"/>
      <c r="AB32" s="3"/>
    </row>
    <row r="33" spans="1:28" x14ac:dyDescent="0.35">
      <c r="A33" s="73" t="s">
        <v>144</v>
      </c>
      <c r="B33" s="74">
        <f>B31+B32</f>
        <v>38765</v>
      </c>
      <c r="C33" s="75">
        <f>C31+C32</f>
        <v>21330</v>
      </c>
      <c r="D33" s="69">
        <f>D31+D32</f>
        <v>1</v>
      </c>
      <c r="E33" s="76">
        <f>E31+E32</f>
        <v>487</v>
      </c>
      <c r="F33" s="76">
        <f>F31+F32</f>
        <v>2282</v>
      </c>
      <c r="G33" s="76">
        <f t="shared" ref="G33:M33" si="1">G31+G32</f>
        <v>13123</v>
      </c>
      <c r="H33" s="76">
        <f t="shared" si="1"/>
        <v>1965</v>
      </c>
      <c r="I33" s="76">
        <f t="shared" si="1"/>
        <v>1214</v>
      </c>
      <c r="J33" s="76">
        <f t="shared" si="1"/>
        <v>571</v>
      </c>
      <c r="K33" s="76">
        <f t="shared" si="1"/>
        <v>370</v>
      </c>
      <c r="L33" s="76">
        <f t="shared" si="1"/>
        <v>1303</v>
      </c>
      <c r="M33" s="76">
        <f t="shared" si="1"/>
        <v>15</v>
      </c>
      <c r="N33" s="77">
        <v>2.2831692451945617E-2</v>
      </c>
      <c r="O33" s="78">
        <v>0.10698546647913737</v>
      </c>
      <c r="P33" s="78">
        <v>0.6152367557430849</v>
      </c>
      <c r="Q33" s="78">
        <v>9.2123769338959216E-2</v>
      </c>
      <c r="R33" s="78">
        <v>5.6915142991092356E-2</v>
      </c>
      <c r="S33" s="78">
        <v>2.6769807782466012E-2</v>
      </c>
      <c r="T33" s="78">
        <v>1.7346460384435068E-2</v>
      </c>
      <c r="U33" s="78">
        <v>6.1087669948429443E-2</v>
      </c>
      <c r="V33" s="79">
        <v>7.0323488045007034E-4</v>
      </c>
      <c r="W33" s="17"/>
      <c r="X33" s="17"/>
      <c r="Y33" s="17"/>
      <c r="Z33" s="3"/>
      <c r="AA33" s="3"/>
      <c r="AB33" s="3"/>
    </row>
    <row r="37" spans="1:28" x14ac:dyDescent="0.35">
      <c r="N37" s="17"/>
      <c r="O37" s="17"/>
      <c r="P37" s="17"/>
      <c r="Q37" s="17"/>
      <c r="R37" s="17"/>
      <c r="S37" s="17"/>
      <c r="T37" s="17"/>
      <c r="U37" s="17"/>
      <c r="V37" s="17"/>
    </row>
    <row r="38" spans="1:28" x14ac:dyDescent="0.35">
      <c r="N38" s="17"/>
      <c r="O38" s="17"/>
      <c r="P38" s="17"/>
      <c r="Q38" s="17"/>
      <c r="R38" s="17"/>
      <c r="S38" s="17"/>
      <c r="T38" s="17"/>
      <c r="U38" s="17"/>
      <c r="V38" s="17"/>
    </row>
    <row r="39" spans="1:28" x14ac:dyDescent="0.35">
      <c r="N39" s="17"/>
      <c r="O39" s="17"/>
      <c r="P39" s="17"/>
      <c r="Q39" s="17"/>
      <c r="R39" s="17"/>
      <c r="S39" s="17"/>
      <c r="T39" s="17"/>
      <c r="U39" s="17"/>
      <c r="V39" s="17"/>
    </row>
    <row r="40" spans="1:28" x14ac:dyDescent="0.35">
      <c r="N40" s="17"/>
      <c r="O40" s="17"/>
      <c r="P40" s="17"/>
      <c r="Q40" s="17"/>
      <c r="R40" s="17"/>
      <c r="S40" s="17"/>
      <c r="T40" s="17"/>
      <c r="U40" s="17"/>
      <c r="V40" s="17"/>
    </row>
    <row r="41" spans="1:28" x14ac:dyDescent="0.35">
      <c r="N41" s="17"/>
      <c r="O41" s="17"/>
      <c r="P41" s="17"/>
      <c r="Q41" s="17"/>
      <c r="R41" s="17"/>
      <c r="S41" s="17"/>
      <c r="T41" s="17"/>
      <c r="U41" s="17"/>
      <c r="V41" s="17"/>
    </row>
    <row r="42" spans="1:28" x14ac:dyDescent="0.35">
      <c r="N42" s="17"/>
      <c r="O42" s="17"/>
      <c r="P42" s="17"/>
      <c r="Q42" s="17"/>
      <c r="R42" s="17"/>
      <c r="S42" s="17"/>
      <c r="T42" s="17"/>
      <c r="U42" s="17"/>
      <c r="V42" s="17"/>
    </row>
    <row r="43" spans="1:28" x14ac:dyDescent="0.35">
      <c r="N43" s="17"/>
      <c r="O43" s="17"/>
      <c r="P43" s="17"/>
      <c r="Q43" s="17"/>
      <c r="R43" s="17"/>
      <c r="S43" s="17"/>
      <c r="T43" s="17"/>
      <c r="U43" s="17"/>
      <c r="V43" s="17"/>
    </row>
    <row r="44" spans="1:28" x14ac:dyDescent="0.35">
      <c r="N44" s="17"/>
      <c r="O44" s="17"/>
      <c r="P44" s="17"/>
      <c r="Q44" s="17"/>
      <c r="R44" s="17"/>
      <c r="S44" s="17"/>
      <c r="T44" s="17"/>
      <c r="U44" s="17"/>
      <c r="V44" s="17"/>
    </row>
  </sheetData>
  <mergeCells count="11">
    <mergeCell ref="N24:V24"/>
    <mergeCell ref="A24:A25"/>
    <mergeCell ref="B24:B25"/>
    <mergeCell ref="C24:C25"/>
    <mergeCell ref="D24:D25"/>
    <mergeCell ref="E24:M24"/>
    <mergeCell ref="C9:C10"/>
    <mergeCell ref="A9:A10"/>
    <mergeCell ref="B9:B10"/>
    <mergeCell ref="D9:I9"/>
    <mergeCell ref="J9:O9"/>
  </mergeCells>
  <conditionalFormatting sqref="B11:B15">
    <cfRule type="colorScale" priority="12">
      <colorScale>
        <cfvo type="min"/>
        <cfvo type="max"/>
        <color rgb="FFFCFCFF"/>
        <color rgb="FFF8696B"/>
      </colorScale>
    </cfRule>
  </conditionalFormatting>
  <conditionalFormatting sqref="B16:B17">
    <cfRule type="colorScale" priority="11">
      <colorScale>
        <cfvo type="min"/>
        <cfvo type="max"/>
        <color rgb="FFFCFCFF"/>
        <color rgb="FFF8696B"/>
      </colorScale>
    </cfRule>
  </conditionalFormatting>
  <conditionalFormatting sqref="B26:B30">
    <cfRule type="colorScale" priority="3">
      <colorScale>
        <cfvo type="min"/>
        <cfvo type="max"/>
        <color rgb="FFFCFCFF"/>
        <color rgb="FFF8696B"/>
      </colorScale>
    </cfRule>
  </conditionalFormatting>
  <conditionalFormatting sqref="B31:B32">
    <cfRule type="colorScale" priority="2">
      <colorScale>
        <cfvo type="min"/>
        <cfvo type="max"/>
        <color rgb="FFFCFCFF"/>
        <color rgb="FFF8696B"/>
      </colorScale>
    </cfRule>
  </conditionalFormatting>
  <conditionalFormatting sqref="C11:C15">
    <cfRule type="colorScale" priority="9">
      <colorScale>
        <cfvo type="min"/>
        <cfvo type="max"/>
        <color rgb="FFFCFCFF"/>
        <color rgb="FFF8696B"/>
      </colorScale>
    </cfRule>
  </conditionalFormatting>
  <conditionalFormatting sqref="C16:C17">
    <cfRule type="colorScale" priority="8">
      <colorScale>
        <cfvo type="min"/>
        <cfvo type="max"/>
        <color rgb="FFFCFCFF"/>
        <color rgb="FFF8696B"/>
      </colorScale>
    </cfRule>
  </conditionalFormatting>
  <conditionalFormatting sqref="C26:D32">
    <cfRule type="colorScale" priority="4">
      <colorScale>
        <cfvo type="min"/>
        <cfvo type="max"/>
        <color rgb="FFFCFCFF"/>
        <color rgb="FFF8696B"/>
      </colorScale>
    </cfRule>
  </conditionalFormatting>
  <conditionalFormatting sqref="D26:D32">
    <cfRule type="colorScale" priority="1">
      <colorScale>
        <cfvo type="min"/>
        <cfvo type="max"/>
        <color rgb="FFFCFCFF"/>
        <color rgb="FFF8696B"/>
      </colorScale>
    </cfRule>
  </conditionalFormatting>
  <conditionalFormatting sqref="D26:D32">
    <cfRule type="colorScale" priority="5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891BE-8E16-4B08-A88C-BCE13AE0355A}">
  <dimension ref="A7:U172"/>
  <sheetViews>
    <sheetView topLeftCell="A121" zoomScale="70" zoomScaleNormal="70" workbookViewId="0">
      <selection activeCell="E159" sqref="E159"/>
    </sheetView>
  </sheetViews>
  <sheetFormatPr defaultColWidth="12.54296875" defaultRowHeight="14.5" x14ac:dyDescent="0.35"/>
  <cols>
    <col min="1" max="1" width="24.6328125" customWidth="1"/>
    <col min="2" max="2" width="12.6328125" customWidth="1"/>
    <col min="3" max="3" width="20.6328125" customWidth="1"/>
    <col min="4" max="15" width="12.6328125" customWidth="1"/>
  </cols>
  <sheetData>
    <row r="7" spans="1:21" ht="20" x14ac:dyDescent="0.35">
      <c r="A7" s="5" t="s">
        <v>293</v>
      </c>
      <c r="B7" s="6"/>
    </row>
    <row r="8" spans="1:21" x14ac:dyDescent="0.35">
      <c r="A8" s="6"/>
      <c r="B8" s="6"/>
    </row>
    <row r="9" spans="1:21" ht="30" customHeight="1" x14ac:dyDescent="0.35">
      <c r="A9" s="60" t="s">
        <v>268</v>
      </c>
      <c r="B9" s="58" t="s">
        <v>269</v>
      </c>
      <c r="C9" s="58" t="s">
        <v>276</v>
      </c>
      <c r="D9" s="62" t="s">
        <v>270</v>
      </c>
      <c r="E9" s="60"/>
      <c r="F9" s="60"/>
      <c r="G9" s="60"/>
      <c r="H9" s="60"/>
      <c r="I9" s="63"/>
      <c r="J9" s="62" t="s">
        <v>271</v>
      </c>
      <c r="K9" s="60"/>
      <c r="L9" s="60"/>
      <c r="M9" s="60"/>
      <c r="N9" s="60"/>
      <c r="O9" s="63"/>
    </row>
    <row r="10" spans="1:21" s="1" customFormat="1" ht="44" customHeight="1" thickBot="1" x14ac:dyDescent="0.4">
      <c r="A10" s="61"/>
      <c r="B10" s="59"/>
      <c r="C10" s="59"/>
      <c r="D10" s="8" t="s">
        <v>140</v>
      </c>
      <c r="E10" s="7" t="s">
        <v>137</v>
      </c>
      <c r="F10" s="7" t="s">
        <v>139</v>
      </c>
      <c r="G10" s="7" t="s">
        <v>138</v>
      </c>
      <c r="H10" s="7" t="s">
        <v>141</v>
      </c>
      <c r="I10" s="9" t="s">
        <v>145</v>
      </c>
      <c r="J10" s="8" t="s">
        <v>140</v>
      </c>
      <c r="K10" s="7" t="s">
        <v>137</v>
      </c>
      <c r="L10" s="7" t="s">
        <v>139</v>
      </c>
      <c r="M10" s="7" t="s">
        <v>138</v>
      </c>
      <c r="N10" s="7" t="s">
        <v>141</v>
      </c>
      <c r="O10" s="9" t="s">
        <v>145</v>
      </c>
    </row>
    <row r="11" spans="1:21" x14ac:dyDescent="0.35">
      <c r="A11" t="s">
        <v>12</v>
      </c>
      <c r="B11" s="10">
        <v>9</v>
      </c>
      <c r="C11" s="16">
        <v>4.8154093097913322E-4</v>
      </c>
      <c r="D11" s="11">
        <v>0</v>
      </c>
      <c r="E11" s="12">
        <v>1</v>
      </c>
      <c r="F11" s="12">
        <v>0</v>
      </c>
      <c r="G11" s="12">
        <v>0</v>
      </c>
      <c r="H11" s="12">
        <v>8</v>
      </c>
      <c r="I11" s="13">
        <v>0</v>
      </c>
      <c r="J11" s="14">
        <v>0</v>
      </c>
      <c r="K11" s="15">
        <v>0.1111111111111111</v>
      </c>
      <c r="L11" s="15">
        <v>0</v>
      </c>
      <c r="M11" s="15">
        <v>0</v>
      </c>
      <c r="N11" s="15">
        <v>0.88888888888888884</v>
      </c>
      <c r="O11" s="16">
        <v>0</v>
      </c>
      <c r="P11" s="17"/>
      <c r="Q11" s="17"/>
      <c r="R11" s="17"/>
      <c r="S11" s="3"/>
      <c r="T11" s="3"/>
      <c r="U11" s="3"/>
    </row>
    <row r="12" spans="1:21" x14ac:dyDescent="0.35">
      <c r="A12" t="s">
        <v>13</v>
      </c>
      <c r="B12" s="10">
        <v>34</v>
      </c>
      <c r="C12" s="16">
        <v>1.8191546281433922E-3</v>
      </c>
      <c r="D12" s="11">
        <v>0</v>
      </c>
      <c r="E12" s="12">
        <v>14</v>
      </c>
      <c r="F12" s="12">
        <v>0</v>
      </c>
      <c r="G12" s="12">
        <v>0</v>
      </c>
      <c r="H12" s="12">
        <v>18</v>
      </c>
      <c r="I12" s="13">
        <v>2</v>
      </c>
      <c r="J12" s="14">
        <v>0</v>
      </c>
      <c r="K12" s="15">
        <v>0.41176470588235292</v>
      </c>
      <c r="L12" s="15">
        <v>0</v>
      </c>
      <c r="M12" s="15">
        <v>0</v>
      </c>
      <c r="N12" s="15">
        <v>0.52941176470588236</v>
      </c>
      <c r="O12" s="16">
        <v>5.8823529411764705E-2</v>
      </c>
      <c r="P12" s="17"/>
      <c r="Q12" s="17"/>
      <c r="R12" s="17"/>
      <c r="S12" s="3"/>
      <c r="T12" s="3"/>
      <c r="U12" s="3"/>
    </row>
    <row r="13" spans="1:21" x14ac:dyDescent="0.35">
      <c r="A13" t="s">
        <v>14</v>
      </c>
      <c r="B13" s="10">
        <v>32</v>
      </c>
      <c r="C13" s="16">
        <v>1.7121455323702514E-3</v>
      </c>
      <c r="D13" s="11">
        <v>1</v>
      </c>
      <c r="E13" s="12">
        <v>25</v>
      </c>
      <c r="F13" s="12">
        <v>0</v>
      </c>
      <c r="G13" s="12">
        <v>0</v>
      </c>
      <c r="H13" s="12">
        <v>4</v>
      </c>
      <c r="I13" s="13">
        <v>2</v>
      </c>
      <c r="J13" s="14">
        <v>3.125E-2</v>
      </c>
      <c r="K13" s="15">
        <v>0.78125</v>
      </c>
      <c r="L13" s="15">
        <v>0</v>
      </c>
      <c r="M13" s="15">
        <v>0</v>
      </c>
      <c r="N13" s="15">
        <v>0.125</v>
      </c>
      <c r="O13" s="16">
        <v>6.25E-2</v>
      </c>
      <c r="P13" s="17"/>
      <c r="Q13" s="17"/>
      <c r="R13" s="17"/>
      <c r="S13" s="3"/>
      <c r="T13" s="3"/>
      <c r="U13" s="3"/>
    </row>
    <row r="14" spans="1:21" x14ac:dyDescent="0.35">
      <c r="A14" t="s">
        <v>15</v>
      </c>
      <c r="B14" s="10">
        <v>9</v>
      </c>
      <c r="C14" s="16">
        <v>4.8154093097913322E-4</v>
      </c>
      <c r="D14" s="11">
        <v>0</v>
      </c>
      <c r="E14" s="12">
        <v>1</v>
      </c>
      <c r="F14" s="12">
        <v>0</v>
      </c>
      <c r="G14" s="12">
        <v>0</v>
      </c>
      <c r="H14" s="12">
        <v>5</v>
      </c>
      <c r="I14" s="13">
        <v>3</v>
      </c>
      <c r="J14" s="14">
        <v>0</v>
      </c>
      <c r="K14" s="15">
        <v>0.1111111111111111</v>
      </c>
      <c r="L14" s="15">
        <v>0</v>
      </c>
      <c r="M14" s="15">
        <v>0</v>
      </c>
      <c r="N14" s="15">
        <v>0.55555555555555558</v>
      </c>
      <c r="O14" s="16">
        <v>0.33333333333333331</v>
      </c>
      <c r="P14" s="17"/>
      <c r="Q14" s="17"/>
      <c r="R14" s="17"/>
      <c r="S14" s="3"/>
      <c r="T14" s="3"/>
      <c r="U14" s="3"/>
    </row>
    <row r="15" spans="1:21" x14ac:dyDescent="0.35">
      <c r="A15" t="s">
        <v>16</v>
      </c>
      <c r="B15" s="10">
        <v>11</v>
      </c>
      <c r="C15" s="16">
        <v>5.8855002675227397E-4</v>
      </c>
      <c r="D15" s="11">
        <v>0</v>
      </c>
      <c r="E15" s="12">
        <v>2</v>
      </c>
      <c r="F15" s="12">
        <v>0</v>
      </c>
      <c r="G15" s="12">
        <v>0</v>
      </c>
      <c r="H15" s="12">
        <v>8</v>
      </c>
      <c r="I15" s="13">
        <v>1</v>
      </c>
      <c r="J15" s="14">
        <v>0</v>
      </c>
      <c r="K15" s="15">
        <v>0.18181818181818182</v>
      </c>
      <c r="L15" s="15">
        <v>0</v>
      </c>
      <c r="M15" s="15">
        <v>0</v>
      </c>
      <c r="N15" s="15">
        <v>0.72727272727272729</v>
      </c>
      <c r="O15" s="16">
        <v>9.0909090909090912E-2</v>
      </c>
      <c r="P15" s="17"/>
      <c r="Q15" s="17"/>
      <c r="R15" s="17"/>
      <c r="S15" s="3"/>
      <c r="T15" s="3"/>
      <c r="U15" s="3"/>
    </row>
    <row r="16" spans="1:21" x14ac:dyDescent="0.35">
      <c r="A16" t="s">
        <v>18</v>
      </c>
      <c r="B16" s="10">
        <v>38</v>
      </c>
      <c r="C16" s="16">
        <v>2.0331728196896735E-3</v>
      </c>
      <c r="D16" s="11">
        <v>3</v>
      </c>
      <c r="E16" s="12">
        <v>1</v>
      </c>
      <c r="F16" s="12">
        <v>0</v>
      </c>
      <c r="G16" s="12">
        <v>0</v>
      </c>
      <c r="H16" s="12">
        <v>31</v>
      </c>
      <c r="I16" s="13">
        <v>3</v>
      </c>
      <c r="J16" s="14">
        <v>7.8947368421052627E-2</v>
      </c>
      <c r="K16" s="15">
        <v>2.6315789473684209E-2</v>
      </c>
      <c r="L16" s="15">
        <v>0</v>
      </c>
      <c r="M16" s="15">
        <v>0</v>
      </c>
      <c r="N16" s="15">
        <v>0.81578947368421051</v>
      </c>
      <c r="O16" s="16">
        <v>7.8947368421052627E-2</v>
      </c>
      <c r="P16" s="17"/>
      <c r="Q16" s="17"/>
      <c r="R16" s="17"/>
      <c r="S16" s="3"/>
      <c r="T16" s="3"/>
      <c r="U16" s="3"/>
    </row>
    <row r="17" spans="1:21" x14ac:dyDescent="0.35">
      <c r="A17" t="s">
        <v>19</v>
      </c>
      <c r="B17" s="10">
        <v>45</v>
      </c>
      <c r="C17" s="16">
        <v>2.407704654895666E-3</v>
      </c>
      <c r="D17" s="11">
        <v>0</v>
      </c>
      <c r="E17" s="12">
        <v>0</v>
      </c>
      <c r="F17" s="12">
        <v>0</v>
      </c>
      <c r="G17" s="12">
        <v>0</v>
      </c>
      <c r="H17" s="12">
        <v>45</v>
      </c>
      <c r="I17" s="13">
        <v>0</v>
      </c>
      <c r="J17" s="14">
        <v>0</v>
      </c>
      <c r="K17" s="15">
        <v>0</v>
      </c>
      <c r="L17" s="15">
        <v>0</v>
      </c>
      <c r="M17" s="15">
        <v>0</v>
      </c>
      <c r="N17" s="15">
        <v>1</v>
      </c>
      <c r="O17" s="16">
        <v>0</v>
      </c>
      <c r="P17" s="17"/>
      <c r="Q17" s="17"/>
      <c r="R17" s="17"/>
      <c r="S17" s="3"/>
      <c r="T17" s="3"/>
      <c r="U17" s="3"/>
    </row>
    <row r="18" spans="1:21" x14ac:dyDescent="0.35">
      <c r="A18" t="s">
        <v>21</v>
      </c>
      <c r="B18" s="10">
        <v>42</v>
      </c>
      <c r="C18" s="16">
        <v>2.2471910112359553E-3</v>
      </c>
      <c r="D18" s="11">
        <v>1</v>
      </c>
      <c r="E18" s="12">
        <v>5</v>
      </c>
      <c r="F18" s="12">
        <v>0</v>
      </c>
      <c r="G18" s="12">
        <v>0</v>
      </c>
      <c r="H18" s="12">
        <v>33</v>
      </c>
      <c r="I18" s="13">
        <v>3</v>
      </c>
      <c r="J18" s="14">
        <v>2.3809523809523808E-2</v>
      </c>
      <c r="K18" s="15">
        <v>0.11904761904761904</v>
      </c>
      <c r="L18" s="15">
        <v>0</v>
      </c>
      <c r="M18" s="15">
        <v>0</v>
      </c>
      <c r="N18" s="15">
        <v>0.7857142857142857</v>
      </c>
      <c r="O18" s="16">
        <v>7.1428571428571425E-2</v>
      </c>
      <c r="P18" s="17"/>
      <c r="Q18" s="17"/>
      <c r="R18" s="17"/>
      <c r="S18" s="3"/>
      <c r="T18" s="3"/>
      <c r="U18" s="3"/>
    </row>
    <row r="19" spans="1:21" x14ac:dyDescent="0.35">
      <c r="A19" t="s">
        <v>136</v>
      </c>
      <c r="B19" s="10">
        <v>0</v>
      </c>
      <c r="C19" s="16">
        <v>0</v>
      </c>
      <c r="D19" s="11">
        <v>0</v>
      </c>
      <c r="E19" s="12">
        <v>0</v>
      </c>
      <c r="F19" s="12">
        <v>0</v>
      </c>
      <c r="G19" s="12">
        <v>0</v>
      </c>
      <c r="H19" s="12">
        <v>0</v>
      </c>
      <c r="I19" s="13">
        <v>0</v>
      </c>
      <c r="J19" s="14" t="s">
        <v>143</v>
      </c>
      <c r="K19" s="15" t="s">
        <v>143</v>
      </c>
      <c r="L19" s="15" t="s">
        <v>143</v>
      </c>
      <c r="M19" s="15" t="s">
        <v>143</v>
      </c>
      <c r="N19" s="15" t="s">
        <v>143</v>
      </c>
      <c r="O19" s="16" t="s">
        <v>143</v>
      </c>
      <c r="P19" s="17"/>
      <c r="Q19" s="17"/>
      <c r="R19" s="17"/>
      <c r="S19" s="3"/>
      <c r="T19" s="3"/>
      <c r="U19" s="3"/>
    </row>
    <row r="20" spans="1:21" x14ac:dyDescent="0.35">
      <c r="A20" t="s">
        <v>23</v>
      </c>
      <c r="B20" s="10">
        <v>6</v>
      </c>
      <c r="C20" s="16">
        <v>3.2102728731942215E-4</v>
      </c>
      <c r="D20" s="11">
        <v>0</v>
      </c>
      <c r="E20" s="12">
        <v>0</v>
      </c>
      <c r="F20" s="12">
        <v>0</v>
      </c>
      <c r="G20" s="12">
        <v>0</v>
      </c>
      <c r="H20" s="12">
        <v>5</v>
      </c>
      <c r="I20" s="13">
        <v>1</v>
      </c>
      <c r="J20" s="14">
        <v>0</v>
      </c>
      <c r="K20" s="15">
        <v>0</v>
      </c>
      <c r="L20" s="15">
        <v>0</v>
      </c>
      <c r="M20" s="15">
        <v>0</v>
      </c>
      <c r="N20" s="15">
        <v>0.83333333333333337</v>
      </c>
      <c r="O20" s="16">
        <v>0.16666666666666666</v>
      </c>
      <c r="P20" s="17"/>
      <c r="Q20" s="17"/>
      <c r="R20" s="17"/>
      <c r="S20" s="3"/>
      <c r="T20" s="3"/>
      <c r="U20" s="3"/>
    </row>
    <row r="21" spans="1:21" x14ac:dyDescent="0.35">
      <c r="A21" t="s">
        <v>25</v>
      </c>
      <c r="B21" s="10">
        <v>3</v>
      </c>
      <c r="C21" s="16">
        <v>1.6051364365971107E-4</v>
      </c>
      <c r="D21" s="11">
        <v>0</v>
      </c>
      <c r="E21" s="12">
        <v>2</v>
      </c>
      <c r="F21" s="12">
        <v>0</v>
      </c>
      <c r="G21" s="12">
        <v>0</v>
      </c>
      <c r="H21" s="12">
        <v>1</v>
      </c>
      <c r="I21" s="13">
        <v>0</v>
      </c>
      <c r="J21" s="14">
        <v>0</v>
      </c>
      <c r="K21" s="15">
        <v>0.66666666666666663</v>
      </c>
      <c r="L21" s="15">
        <v>0</v>
      </c>
      <c r="M21" s="15">
        <v>0</v>
      </c>
      <c r="N21" s="15">
        <v>0.33333333333333331</v>
      </c>
      <c r="O21" s="16">
        <v>0</v>
      </c>
      <c r="P21" s="17"/>
      <c r="Q21" s="17"/>
      <c r="R21" s="17"/>
      <c r="S21" s="3"/>
      <c r="T21" s="3"/>
      <c r="U21" s="3"/>
    </row>
    <row r="22" spans="1:21" x14ac:dyDescent="0.35">
      <c r="A22" t="s">
        <v>27</v>
      </c>
      <c r="B22" s="10">
        <v>7</v>
      </c>
      <c r="C22" s="16">
        <v>3.7453183520599252E-4</v>
      </c>
      <c r="D22" s="11">
        <v>1</v>
      </c>
      <c r="E22" s="12">
        <v>0</v>
      </c>
      <c r="F22" s="12">
        <v>0</v>
      </c>
      <c r="G22" s="12">
        <v>0</v>
      </c>
      <c r="H22" s="12">
        <v>4</v>
      </c>
      <c r="I22" s="13">
        <v>2</v>
      </c>
      <c r="J22" s="14">
        <v>0.14285714285714285</v>
      </c>
      <c r="K22" s="15">
        <v>0</v>
      </c>
      <c r="L22" s="15">
        <v>0</v>
      </c>
      <c r="M22" s="15">
        <v>0</v>
      </c>
      <c r="N22" s="15">
        <v>0.5714285714285714</v>
      </c>
      <c r="O22" s="16">
        <v>0.2857142857142857</v>
      </c>
      <c r="P22" s="17"/>
      <c r="Q22" s="17"/>
      <c r="R22" s="17"/>
      <c r="S22" s="3"/>
      <c r="T22" s="3"/>
      <c r="U22" s="3"/>
    </row>
    <row r="23" spans="1:21" x14ac:dyDescent="0.35">
      <c r="A23" t="s">
        <v>29</v>
      </c>
      <c r="B23" s="10">
        <v>2</v>
      </c>
      <c r="C23" s="16">
        <v>1.0700909577314071E-4</v>
      </c>
      <c r="D23" s="11">
        <v>0</v>
      </c>
      <c r="E23" s="12">
        <v>0</v>
      </c>
      <c r="F23" s="12">
        <v>0</v>
      </c>
      <c r="G23" s="12">
        <v>0</v>
      </c>
      <c r="H23" s="12">
        <v>1</v>
      </c>
      <c r="I23" s="13">
        <v>1</v>
      </c>
      <c r="J23" s="14">
        <v>0</v>
      </c>
      <c r="K23" s="15">
        <v>0</v>
      </c>
      <c r="L23" s="15">
        <v>0</v>
      </c>
      <c r="M23" s="15">
        <v>0</v>
      </c>
      <c r="N23" s="15">
        <v>0.5</v>
      </c>
      <c r="O23" s="16">
        <v>0.5</v>
      </c>
      <c r="P23" s="17"/>
      <c r="Q23" s="17"/>
      <c r="R23" s="17"/>
      <c r="S23" s="3"/>
      <c r="T23" s="3"/>
      <c r="U23" s="3"/>
    </row>
    <row r="24" spans="1:21" x14ac:dyDescent="0.35">
      <c r="A24" t="s">
        <v>31</v>
      </c>
      <c r="B24" s="10">
        <v>8</v>
      </c>
      <c r="C24" s="16">
        <v>4.2803638309256285E-4</v>
      </c>
      <c r="D24" s="11">
        <v>0</v>
      </c>
      <c r="E24" s="12">
        <v>5</v>
      </c>
      <c r="F24" s="12">
        <v>0</v>
      </c>
      <c r="G24" s="12">
        <v>0</v>
      </c>
      <c r="H24" s="12">
        <v>1</v>
      </c>
      <c r="I24" s="13">
        <v>2</v>
      </c>
      <c r="J24" s="14">
        <v>0</v>
      </c>
      <c r="K24" s="15">
        <v>0.625</v>
      </c>
      <c r="L24" s="15">
        <v>0</v>
      </c>
      <c r="M24" s="15">
        <v>0</v>
      </c>
      <c r="N24" s="15">
        <v>0.125</v>
      </c>
      <c r="O24" s="16">
        <v>0.25</v>
      </c>
      <c r="P24" s="17"/>
      <c r="Q24" s="17"/>
      <c r="R24" s="17"/>
      <c r="S24" s="3"/>
      <c r="T24" s="3"/>
      <c r="U24" s="3"/>
    </row>
    <row r="25" spans="1:21" x14ac:dyDescent="0.35">
      <c r="A25" t="s">
        <v>33</v>
      </c>
      <c r="B25" s="10">
        <v>3</v>
      </c>
      <c r="C25" s="16">
        <v>1.6051364365971107E-4</v>
      </c>
      <c r="D25" s="11">
        <v>0</v>
      </c>
      <c r="E25" s="12">
        <v>1</v>
      </c>
      <c r="F25" s="12">
        <v>0</v>
      </c>
      <c r="G25" s="12">
        <v>0</v>
      </c>
      <c r="H25" s="12">
        <v>2</v>
      </c>
      <c r="I25" s="13">
        <v>0</v>
      </c>
      <c r="J25" s="14">
        <v>0</v>
      </c>
      <c r="K25" s="15">
        <v>0.33333333333333331</v>
      </c>
      <c r="L25" s="15">
        <v>0</v>
      </c>
      <c r="M25" s="15">
        <v>0</v>
      </c>
      <c r="N25" s="15">
        <v>0.66666666666666663</v>
      </c>
      <c r="O25" s="16">
        <v>0</v>
      </c>
      <c r="P25" s="17"/>
      <c r="Q25" s="17"/>
      <c r="R25" s="17"/>
      <c r="S25" s="3"/>
      <c r="T25" s="3"/>
      <c r="U25" s="3"/>
    </row>
    <row r="26" spans="1:21" x14ac:dyDescent="0.35">
      <c r="A26" t="s">
        <v>35</v>
      </c>
      <c r="B26" s="10">
        <v>7</v>
      </c>
      <c r="C26" s="16">
        <v>3.7453183520599252E-4</v>
      </c>
      <c r="D26" s="11">
        <v>0</v>
      </c>
      <c r="E26" s="12">
        <v>3</v>
      </c>
      <c r="F26" s="12">
        <v>0</v>
      </c>
      <c r="G26" s="12">
        <v>0</v>
      </c>
      <c r="H26" s="12">
        <v>3</v>
      </c>
      <c r="I26" s="13">
        <v>1</v>
      </c>
      <c r="J26" s="14">
        <v>0</v>
      </c>
      <c r="K26" s="15">
        <v>0.42857142857142855</v>
      </c>
      <c r="L26" s="15">
        <v>0</v>
      </c>
      <c r="M26" s="15">
        <v>0</v>
      </c>
      <c r="N26" s="15">
        <v>0.42857142857142855</v>
      </c>
      <c r="O26" s="16">
        <v>0.14285714285714285</v>
      </c>
      <c r="P26" s="17"/>
      <c r="Q26" s="17"/>
      <c r="R26" s="17"/>
      <c r="S26" s="3"/>
      <c r="T26" s="3"/>
      <c r="U26" s="3"/>
    </row>
    <row r="27" spans="1:21" x14ac:dyDescent="0.35">
      <c r="A27" t="s">
        <v>37</v>
      </c>
      <c r="B27" s="10">
        <v>5</v>
      </c>
      <c r="C27" s="16">
        <v>2.6752273943285177E-4</v>
      </c>
      <c r="D27" s="11">
        <v>0</v>
      </c>
      <c r="E27" s="12">
        <v>1</v>
      </c>
      <c r="F27" s="12">
        <v>0</v>
      </c>
      <c r="G27" s="12">
        <v>0</v>
      </c>
      <c r="H27" s="12">
        <v>4</v>
      </c>
      <c r="I27" s="13">
        <v>0</v>
      </c>
      <c r="J27" s="14">
        <v>0</v>
      </c>
      <c r="K27" s="15">
        <v>0.2</v>
      </c>
      <c r="L27" s="15">
        <v>0</v>
      </c>
      <c r="M27" s="15">
        <v>0</v>
      </c>
      <c r="N27" s="15">
        <v>0.8</v>
      </c>
      <c r="O27" s="16">
        <v>0</v>
      </c>
      <c r="P27" s="17"/>
      <c r="Q27" s="17"/>
      <c r="R27" s="17"/>
      <c r="S27" s="3"/>
      <c r="T27" s="3"/>
      <c r="U27" s="3"/>
    </row>
    <row r="28" spans="1:21" x14ac:dyDescent="0.35">
      <c r="A28" t="s">
        <v>39</v>
      </c>
      <c r="B28" s="10">
        <v>2</v>
      </c>
      <c r="C28" s="16">
        <v>1.0700909577314071E-4</v>
      </c>
      <c r="D28" s="11">
        <v>0</v>
      </c>
      <c r="E28" s="12">
        <v>0</v>
      </c>
      <c r="F28" s="12">
        <v>0</v>
      </c>
      <c r="G28" s="12">
        <v>0</v>
      </c>
      <c r="H28" s="12">
        <v>1</v>
      </c>
      <c r="I28" s="13">
        <v>1</v>
      </c>
      <c r="J28" s="14">
        <v>0</v>
      </c>
      <c r="K28" s="15">
        <v>0</v>
      </c>
      <c r="L28" s="15">
        <v>0</v>
      </c>
      <c r="M28" s="15">
        <v>0</v>
      </c>
      <c r="N28" s="15">
        <v>0.5</v>
      </c>
      <c r="O28" s="16">
        <v>0.5</v>
      </c>
      <c r="P28" s="17"/>
      <c r="Q28" s="17"/>
      <c r="R28" s="17"/>
      <c r="S28" s="3"/>
      <c r="T28" s="3"/>
      <c r="U28" s="3"/>
    </row>
    <row r="29" spans="1:21" x14ac:dyDescent="0.35">
      <c r="A29" t="s">
        <v>41</v>
      </c>
      <c r="B29" s="10">
        <v>17</v>
      </c>
      <c r="C29" s="16">
        <v>9.0957731407169612E-4</v>
      </c>
      <c r="D29" s="11">
        <v>0</v>
      </c>
      <c r="E29" s="12">
        <v>0</v>
      </c>
      <c r="F29" s="12">
        <v>0</v>
      </c>
      <c r="G29" s="12">
        <v>0</v>
      </c>
      <c r="H29" s="12">
        <v>14</v>
      </c>
      <c r="I29" s="13">
        <v>3</v>
      </c>
      <c r="J29" s="14">
        <v>0</v>
      </c>
      <c r="K29" s="15">
        <v>0</v>
      </c>
      <c r="L29" s="15">
        <v>0</v>
      </c>
      <c r="M29" s="15">
        <v>0</v>
      </c>
      <c r="N29" s="15">
        <v>0.82352941176470584</v>
      </c>
      <c r="O29" s="16">
        <v>0.17647058823529413</v>
      </c>
      <c r="P29" s="17"/>
      <c r="Q29" s="17"/>
      <c r="R29" s="17"/>
      <c r="S29" s="3"/>
      <c r="T29" s="3"/>
      <c r="U29" s="3"/>
    </row>
    <row r="30" spans="1:21" x14ac:dyDescent="0.35">
      <c r="A30" t="s">
        <v>43</v>
      </c>
      <c r="B30" s="10">
        <v>2</v>
      </c>
      <c r="C30" s="16">
        <v>1.0700909577314071E-4</v>
      </c>
      <c r="D30" s="11">
        <v>0</v>
      </c>
      <c r="E30" s="12">
        <v>0</v>
      </c>
      <c r="F30" s="12">
        <v>0</v>
      </c>
      <c r="G30" s="12">
        <v>0</v>
      </c>
      <c r="H30" s="12">
        <v>2</v>
      </c>
      <c r="I30" s="13">
        <v>0</v>
      </c>
      <c r="J30" s="14">
        <v>0</v>
      </c>
      <c r="K30" s="15">
        <v>0</v>
      </c>
      <c r="L30" s="15">
        <v>0</v>
      </c>
      <c r="M30" s="15">
        <v>0</v>
      </c>
      <c r="N30" s="15">
        <v>1</v>
      </c>
      <c r="O30" s="16">
        <v>0</v>
      </c>
      <c r="P30" s="17"/>
      <c r="Q30" s="17"/>
      <c r="R30" s="17"/>
      <c r="S30" s="3"/>
      <c r="T30" s="3"/>
      <c r="U30" s="3"/>
    </row>
    <row r="31" spans="1:21" x14ac:dyDescent="0.35">
      <c r="A31" t="s">
        <v>45</v>
      </c>
      <c r="B31" s="10">
        <v>4</v>
      </c>
      <c r="C31" s="16">
        <v>2.1401819154628142E-4</v>
      </c>
      <c r="D31" s="11">
        <v>0</v>
      </c>
      <c r="E31" s="12">
        <v>0</v>
      </c>
      <c r="F31" s="12">
        <v>0</v>
      </c>
      <c r="G31" s="12">
        <v>0</v>
      </c>
      <c r="H31" s="12">
        <v>1</v>
      </c>
      <c r="I31" s="13">
        <v>3</v>
      </c>
      <c r="J31" s="14">
        <v>0</v>
      </c>
      <c r="K31" s="15">
        <v>0</v>
      </c>
      <c r="L31" s="15">
        <v>0</v>
      </c>
      <c r="M31" s="15">
        <v>0</v>
      </c>
      <c r="N31" s="15">
        <v>0.25</v>
      </c>
      <c r="O31" s="16">
        <v>0.75</v>
      </c>
      <c r="P31" s="17"/>
      <c r="Q31" s="17"/>
      <c r="R31" s="17"/>
      <c r="S31" s="3"/>
      <c r="T31" s="3"/>
      <c r="U31" s="3"/>
    </row>
    <row r="32" spans="1:21" x14ac:dyDescent="0.35">
      <c r="A32" t="s">
        <v>47</v>
      </c>
      <c r="B32" s="10">
        <v>20</v>
      </c>
      <c r="C32" s="16">
        <v>1.0700909577314071E-3</v>
      </c>
      <c r="D32" s="11">
        <v>1</v>
      </c>
      <c r="E32" s="12">
        <v>2</v>
      </c>
      <c r="F32" s="12">
        <v>0</v>
      </c>
      <c r="G32" s="12">
        <v>0</v>
      </c>
      <c r="H32" s="12">
        <v>13</v>
      </c>
      <c r="I32" s="13">
        <v>4</v>
      </c>
      <c r="J32" s="14">
        <v>0.05</v>
      </c>
      <c r="K32" s="15">
        <v>0.1</v>
      </c>
      <c r="L32" s="15">
        <v>0</v>
      </c>
      <c r="M32" s="15">
        <v>0</v>
      </c>
      <c r="N32" s="15">
        <v>0.65</v>
      </c>
      <c r="O32" s="16">
        <v>0.2</v>
      </c>
      <c r="P32" s="17"/>
      <c r="Q32" s="17"/>
      <c r="R32" s="17"/>
      <c r="S32" s="3"/>
      <c r="T32" s="3"/>
      <c r="U32" s="3"/>
    </row>
    <row r="33" spans="1:21" x14ac:dyDescent="0.35">
      <c r="A33" t="s">
        <v>49</v>
      </c>
      <c r="B33" s="10">
        <v>123</v>
      </c>
      <c r="C33" s="16">
        <v>6.5810593900481537E-3</v>
      </c>
      <c r="D33" s="11">
        <v>8</v>
      </c>
      <c r="E33" s="12">
        <v>5</v>
      </c>
      <c r="F33" s="12">
        <v>4</v>
      </c>
      <c r="G33" s="12">
        <v>0</v>
      </c>
      <c r="H33" s="12">
        <v>19</v>
      </c>
      <c r="I33" s="13">
        <v>87</v>
      </c>
      <c r="J33" s="14">
        <v>6.5040650406504072E-2</v>
      </c>
      <c r="K33" s="15">
        <v>4.065040650406504E-2</v>
      </c>
      <c r="L33" s="15">
        <v>3.2520325203252036E-2</v>
      </c>
      <c r="M33" s="15">
        <v>0</v>
      </c>
      <c r="N33" s="15">
        <v>0.15447154471544716</v>
      </c>
      <c r="O33" s="16">
        <v>0.70731707317073167</v>
      </c>
      <c r="P33" s="17"/>
      <c r="Q33" s="17"/>
      <c r="R33" s="17"/>
      <c r="S33" s="3"/>
      <c r="T33" s="3"/>
      <c r="U33" s="3"/>
    </row>
    <row r="34" spans="1:21" x14ac:dyDescent="0.35">
      <c r="A34" t="s">
        <v>51</v>
      </c>
      <c r="B34" s="10">
        <v>35</v>
      </c>
      <c r="C34" s="16">
        <v>1.8726591760299626E-3</v>
      </c>
      <c r="D34" s="11">
        <v>0</v>
      </c>
      <c r="E34" s="12">
        <v>2</v>
      </c>
      <c r="F34" s="12">
        <v>0</v>
      </c>
      <c r="G34" s="12">
        <v>0</v>
      </c>
      <c r="H34" s="12">
        <v>29</v>
      </c>
      <c r="I34" s="13">
        <v>4</v>
      </c>
      <c r="J34" s="14">
        <v>0</v>
      </c>
      <c r="K34" s="15">
        <v>5.7142857142857141E-2</v>
      </c>
      <c r="L34" s="15">
        <v>0</v>
      </c>
      <c r="M34" s="15">
        <v>0</v>
      </c>
      <c r="N34" s="15">
        <v>0.82857142857142863</v>
      </c>
      <c r="O34" s="16">
        <v>0.11428571428571428</v>
      </c>
      <c r="P34" s="17"/>
      <c r="Q34" s="17"/>
      <c r="R34" s="17"/>
      <c r="S34" s="3"/>
      <c r="T34" s="3"/>
      <c r="U34" s="3"/>
    </row>
    <row r="35" spans="1:21" x14ac:dyDescent="0.35">
      <c r="A35" t="s">
        <v>53</v>
      </c>
      <c r="B35" s="10">
        <v>633</v>
      </c>
      <c r="C35" s="16">
        <v>3.3868378812199035E-2</v>
      </c>
      <c r="D35" s="11">
        <v>35</v>
      </c>
      <c r="E35" s="12">
        <v>14</v>
      </c>
      <c r="F35" s="12">
        <v>20</v>
      </c>
      <c r="G35" s="12">
        <v>1</v>
      </c>
      <c r="H35" s="12">
        <v>108</v>
      </c>
      <c r="I35" s="13">
        <v>455</v>
      </c>
      <c r="J35" s="14">
        <v>5.5292259083728278E-2</v>
      </c>
      <c r="K35" s="15">
        <v>2.2116903633491312E-2</v>
      </c>
      <c r="L35" s="15">
        <v>3.15955766192733E-2</v>
      </c>
      <c r="M35" s="15">
        <v>1.5797788309636651E-3</v>
      </c>
      <c r="N35" s="15">
        <v>0.17061611374407584</v>
      </c>
      <c r="O35" s="16">
        <v>0.71879936808846756</v>
      </c>
      <c r="P35" s="17"/>
      <c r="Q35" s="17"/>
      <c r="R35" s="17"/>
      <c r="S35" s="3"/>
      <c r="T35" s="3"/>
      <c r="U35" s="3"/>
    </row>
    <row r="36" spans="1:21" x14ac:dyDescent="0.35">
      <c r="A36" t="s">
        <v>55</v>
      </c>
      <c r="B36" s="10">
        <v>588</v>
      </c>
      <c r="C36" s="16">
        <v>3.1460674157303373E-2</v>
      </c>
      <c r="D36" s="11">
        <v>13</v>
      </c>
      <c r="E36" s="12">
        <v>2</v>
      </c>
      <c r="F36" s="12">
        <v>19</v>
      </c>
      <c r="G36" s="12">
        <v>2</v>
      </c>
      <c r="H36" s="12">
        <v>84</v>
      </c>
      <c r="I36" s="13">
        <v>468</v>
      </c>
      <c r="J36" s="14">
        <v>2.2108843537414966E-2</v>
      </c>
      <c r="K36" s="15">
        <v>3.4013605442176869E-3</v>
      </c>
      <c r="L36" s="15">
        <v>3.2312925170068028E-2</v>
      </c>
      <c r="M36" s="15">
        <v>3.4013605442176869E-3</v>
      </c>
      <c r="N36" s="15">
        <v>0.14285714285714285</v>
      </c>
      <c r="O36" s="16">
        <v>0.79591836734693877</v>
      </c>
      <c r="P36" s="17"/>
      <c r="Q36" s="17"/>
      <c r="R36" s="17"/>
      <c r="S36" s="3"/>
      <c r="T36" s="3"/>
      <c r="U36" s="3"/>
    </row>
    <row r="37" spans="1:21" x14ac:dyDescent="0.35">
      <c r="A37" t="s">
        <v>57</v>
      </c>
      <c r="B37" s="10">
        <v>168</v>
      </c>
      <c r="C37" s="16">
        <v>8.988764044943821E-3</v>
      </c>
      <c r="D37" s="11">
        <v>6</v>
      </c>
      <c r="E37" s="12">
        <v>4</v>
      </c>
      <c r="F37" s="12">
        <v>6</v>
      </c>
      <c r="G37" s="12">
        <v>0</v>
      </c>
      <c r="H37" s="12">
        <v>29</v>
      </c>
      <c r="I37" s="13">
        <v>123</v>
      </c>
      <c r="J37" s="14">
        <v>3.5714285714285712E-2</v>
      </c>
      <c r="K37" s="15">
        <v>2.3809523809523808E-2</v>
      </c>
      <c r="L37" s="15">
        <v>3.5714285714285712E-2</v>
      </c>
      <c r="M37" s="15">
        <v>0</v>
      </c>
      <c r="N37" s="15">
        <v>0.17261904761904762</v>
      </c>
      <c r="O37" s="16">
        <v>0.7321428571428571</v>
      </c>
      <c r="P37" s="17"/>
      <c r="Q37" s="17"/>
      <c r="R37" s="17"/>
      <c r="S37" s="3"/>
      <c r="T37" s="3"/>
      <c r="U37" s="3"/>
    </row>
    <row r="38" spans="1:21" x14ac:dyDescent="0.35">
      <c r="A38" t="s">
        <v>59</v>
      </c>
      <c r="B38" s="10">
        <v>54</v>
      </c>
      <c r="C38" s="16">
        <v>2.8892455858747996E-3</v>
      </c>
      <c r="D38" s="11">
        <v>1</v>
      </c>
      <c r="E38" s="12">
        <v>7</v>
      </c>
      <c r="F38" s="12">
        <v>0</v>
      </c>
      <c r="G38" s="12">
        <v>0</v>
      </c>
      <c r="H38" s="12">
        <v>38</v>
      </c>
      <c r="I38" s="13">
        <v>8</v>
      </c>
      <c r="J38" s="14">
        <v>1.8518518518518517E-2</v>
      </c>
      <c r="K38" s="15">
        <v>0.12962962962962962</v>
      </c>
      <c r="L38" s="15">
        <v>0</v>
      </c>
      <c r="M38" s="15">
        <v>0</v>
      </c>
      <c r="N38" s="15">
        <v>0.70370370370370372</v>
      </c>
      <c r="O38" s="16">
        <v>0.14814814814814814</v>
      </c>
      <c r="P38" s="17"/>
      <c r="Q38" s="17"/>
      <c r="R38" s="17"/>
      <c r="S38" s="3"/>
      <c r="T38" s="3"/>
      <c r="U38" s="3"/>
    </row>
    <row r="39" spans="1:21" x14ac:dyDescent="0.35">
      <c r="A39" t="s">
        <v>61</v>
      </c>
      <c r="B39" s="10">
        <v>927</v>
      </c>
      <c r="C39" s="16">
        <v>4.9598715890850721E-2</v>
      </c>
      <c r="D39" s="11">
        <v>19</v>
      </c>
      <c r="E39" s="12">
        <v>1</v>
      </c>
      <c r="F39" s="12">
        <v>34</v>
      </c>
      <c r="G39" s="12">
        <v>4</v>
      </c>
      <c r="H39" s="12">
        <v>133</v>
      </c>
      <c r="I39" s="13">
        <v>736</v>
      </c>
      <c r="J39" s="14">
        <v>2.0496224379719527E-2</v>
      </c>
      <c r="K39" s="15">
        <v>1.0787486515641855E-3</v>
      </c>
      <c r="L39" s="15">
        <v>3.6677454153182305E-2</v>
      </c>
      <c r="M39" s="15">
        <v>4.3149946062567418E-3</v>
      </c>
      <c r="N39" s="15">
        <v>0.14347357065803668</v>
      </c>
      <c r="O39" s="16">
        <v>0.7939590075512406</v>
      </c>
      <c r="P39" s="17"/>
      <c r="Q39" s="17"/>
      <c r="R39" s="17"/>
      <c r="S39" s="3"/>
      <c r="T39" s="3"/>
      <c r="U39" s="3"/>
    </row>
    <row r="40" spans="1:21" x14ac:dyDescent="0.35">
      <c r="A40" t="s">
        <v>63</v>
      </c>
      <c r="B40" s="10">
        <v>71</v>
      </c>
      <c r="C40" s="16">
        <v>3.7988228999464952E-3</v>
      </c>
      <c r="D40" s="11">
        <v>5</v>
      </c>
      <c r="E40" s="12">
        <v>0</v>
      </c>
      <c r="F40" s="12">
        <v>3</v>
      </c>
      <c r="G40" s="12">
        <v>0</v>
      </c>
      <c r="H40" s="12">
        <v>16</v>
      </c>
      <c r="I40" s="13">
        <v>47</v>
      </c>
      <c r="J40" s="14">
        <v>7.0422535211267609E-2</v>
      </c>
      <c r="K40" s="15">
        <v>0</v>
      </c>
      <c r="L40" s="15">
        <v>4.2253521126760563E-2</v>
      </c>
      <c r="M40" s="15">
        <v>0</v>
      </c>
      <c r="N40" s="15">
        <v>0.22535211267605634</v>
      </c>
      <c r="O40" s="16">
        <v>0.6619718309859155</v>
      </c>
      <c r="P40" s="17"/>
      <c r="Q40" s="17"/>
      <c r="R40" s="17"/>
      <c r="S40" s="3"/>
      <c r="T40" s="3"/>
      <c r="U40" s="3"/>
    </row>
    <row r="41" spans="1:21" x14ac:dyDescent="0.35">
      <c r="A41" t="s">
        <v>65</v>
      </c>
      <c r="B41" s="10">
        <v>6</v>
      </c>
      <c r="C41" s="16">
        <v>3.2102728731942215E-4</v>
      </c>
      <c r="D41" s="11">
        <v>0</v>
      </c>
      <c r="E41" s="12">
        <v>0</v>
      </c>
      <c r="F41" s="12">
        <v>0</v>
      </c>
      <c r="G41" s="12">
        <v>0</v>
      </c>
      <c r="H41" s="12">
        <v>6</v>
      </c>
      <c r="I41" s="13">
        <v>0</v>
      </c>
      <c r="J41" s="14">
        <v>0</v>
      </c>
      <c r="K41" s="15">
        <v>0</v>
      </c>
      <c r="L41" s="15">
        <v>0</v>
      </c>
      <c r="M41" s="15">
        <v>0</v>
      </c>
      <c r="N41" s="15">
        <v>1</v>
      </c>
      <c r="O41" s="16">
        <v>0</v>
      </c>
      <c r="P41" s="17"/>
      <c r="Q41" s="17"/>
      <c r="R41" s="17"/>
      <c r="S41" s="3"/>
      <c r="T41" s="3"/>
      <c r="U41" s="3"/>
    </row>
    <row r="42" spans="1:21" x14ac:dyDescent="0.35">
      <c r="A42" t="s">
        <v>67</v>
      </c>
      <c r="B42" s="10">
        <v>18</v>
      </c>
      <c r="C42" s="16">
        <v>9.6308186195826644E-4</v>
      </c>
      <c r="D42" s="11">
        <v>7</v>
      </c>
      <c r="E42" s="12">
        <v>0</v>
      </c>
      <c r="F42" s="12">
        <v>0</v>
      </c>
      <c r="G42" s="12">
        <v>0</v>
      </c>
      <c r="H42" s="12">
        <v>8</v>
      </c>
      <c r="I42" s="13">
        <v>3</v>
      </c>
      <c r="J42" s="14">
        <v>0.3888888888888889</v>
      </c>
      <c r="K42" s="15">
        <v>0</v>
      </c>
      <c r="L42" s="15">
        <v>0</v>
      </c>
      <c r="M42" s="15">
        <v>0</v>
      </c>
      <c r="N42" s="15">
        <v>0.44444444444444442</v>
      </c>
      <c r="O42" s="16">
        <v>0.16666666666666666</v>
      </c>
      <c r="P42" s="17"/>
      <c r="Q42" s="17"/>
      <c r="R42" s="17"/>
      <c r="S42" s="3"/>
      <c r="T42" s="3"/>
      <c r="U42" s="3"/>
    </row>
    <row r="43" spans="1:21" x14ac:dyDescent="0.35">
      <c r="A43" t="s">
        <v>69</v>
      </c>
      <c r="B43" s="10">
        <v>50</v>
      </c>
      <c r="C43" s="16">
        <v>2.6752273943285178E-3</v>
      </c>
      <c r="D43" s="11">
        <v>0</v>
      </c>
      <c r="E43" s="12">
        <v>9</v>
      </c>
      <c r="F43" s="12">
        <v>0</v>
      </c>
      <c r="G43" s="12">
        <v>0</v>
      </c>
      <c r="H43" s="12">
        <v>39</v>
      </c>
      <c r="I43" s="13">
        <v>2</v>
      </c>
      <c r="J43" s="14">
        <v>0</v>
      </c>
      <c r="K43" s="15">
        <v>0.18</v>
      </c>
      <c r="L43" s="15">
        <v>0</v>
      </c>
      <c r="M43" s="15">
        <v>0</v>
      </c>
      <c r="N43" s="15">
        <v>0.78</v>
      </c>
      <c r="O43" s="16">
        <v>0.04</v>
      </c>
      <c r="P43" s="17"/>
      <c r="Q43" s="17"/>
      <c r="R43" s="17"/>
      <c r="S43" s="3"/>
      <c r="T43" s="3"/>
      <c r="U43" s="3"/>
    </row>
    <row r="44" spans="1:21" x14ac:dyDescent="0.35">
      <c r="A44" t="s">
        <v>71</v>
      </c>
      <c r="B44" s="10">
        <v>6</v>
      </c>
      <c r="C44" s="16">
        <v>3.2102728731942215E-4</v>
      </c>
      <c r="D44" s="11">
        <v>0</v>
      </c>
      <c r="E44" s="12">
        <v>0</v>
      </c>
      <c r="F44" s="12">
        <v>0</v>
      </c>
      <c r="G44" s="12">
        <v>0</v>
      </c>
      <c r="H44" s="12">
        <v>3</v>
      </c>
      <c r="I44" s="13">
        <v>3</v>
      </c>
      <c r="J44" s="14">
        <v>0</v>
      </c>
      <c r="K44" s="15">
        <v>0</v>
      </c>
      <c r="L44" s="15">
        <v>0</v>
      </c>
      <c r="M44" s="15">
        <v>0</v>
      </c>
      <c r="N44" s="15">
        <v>0.5</v>
      </c>
      <c r="O44" s="16">
        <v>0.5</v>
      </c>
      <c r="P44" s="17"/>
      <c r="Q44" s="17"/>
      <c r="R44" s="17"/>
      <c r="S44" s="3"/>
      <c r="T44" s="3"/>
      <c r="U44" s="3"/>
    </row>
    <row r="45" spans="1:21" x14ac:dyDescent="0.35">
      <c r="A45" t="s">
        <v>73</v>
      </c>
      <c r="B45" s="10">
        <v>14</v>
      </c>
      <c r="C45" s="16">
        <v>7.4906367041198505E-4</v>
      </c>
      <c r="D45" s="11">
        <v>0</v>
      </c>
      <c r="E45" s="12">
        <v>3</v>
      </c>
      <c r="F45" s="12">
        <v>0</v>
      </c>
      <c r="G45" s="12">
        <v>0</v>
      </c>
      <c r="H45" s="12">
        <v>7</v>
      </c>
      <c r="I45" s="13">
        <v>4</v>
      </c>
      <c r="J45" s="14">
        <v>0</v>
      </c>
      <c r="K45" s="15">
        <v>0.21428571428571427</v>
      </c>
      <c r="L45" s="15">
        <v>0</v>
      </c>
      <c r="M45" s="15">
        <v>0</v>
      </c>
      <c r="N45" s="15">
        <v>0.5</v>
      </c>
      <c r="O45" s="16">
        <v>0.2857142857142857</v>
      </c>
      <c r="P45" s="17"/>
      <c r="Q45" s="17"/>
      <c r="R45" s="17"/>
      <c r="S45" s="3"/>
      <c r="T45" s="3"/>
      <c r="U45" s="3"/>
    </row>
    <row r="46" spans="1:21" x14ac:dyDescent="0.35">
      <c r="A46" t="s">
        <v>75</v>
      </c>
      <c r="B46" s="10">
        <v>3</v>
      </c>
      <c r="C46" s="16">
        <v>1.6051364365971107E-4</v>
      </c>
      <c r="D46" s="11">
        <v>0</v>
      </c>
      <c r="E46" s="12">
        <v>1</v>
      </c>
      <c r="F46" s="12">
        <v>0</v>
      </c>
      <c r="G46" s="12">
        <v>0</v>
      </c>
      <c r="H46" s="12">
        <v>2</v>
      </c>
      <c r="I46" s="13">
        <v>0</v>
      </c>
      <c r="J46" s="14">
        <v>0</v>
      </c>
      <c r="K46" s="15">
        <v>0.33333333333333331</v>
      </c>
      <c r="L46" s="15">
        <v>0</v>
      </c>
      <c r="M46" s="15">
        <v>0</v>
      </c>
      <c r="N46" s="15">
        <v>0.66666666666666663</v>
      </c>
      <c r="O46" s="16">
        <v>0</v>
      </c>
      <c r="P46" s="17"/>
      <c r="Q46" s="17"/>
      <c r="R46" s="17"/>
      <c r="S46" s="3"/>
      <c r="T46" s="3"/>
      <c r="U46" s="3"/>
    </row>
    <row r="47" spans="1:21" x14ac:dyDescent="0.35">
      <c r="A47" t="s">
        <v>77</v>
      </c>
      <c r="B47" s="10">
        <v>148</v>
      </c>
      <c r="C47" s="16">
        <v>7.9186730872124137E-3</v>
      </c>
      <c r="D47" s="11">
        <v>10</v>
      </c>
      <c r="E47" s="12">
        <v>0</v>
      </c>
      <c r="F47" s="12">
        <v>19</v>
      </c>
      <c r="G47" s="12">
        <v>0</v>
      </c>
      <c r="H47" s="12">
        <v>7</v>
      </c>
      <c r="I47" s="13">
        <v>112</v>
      </c>
      <c r="J47" s="14">
        <v>6.7567567567567571E-2</v>
      </c>
      <c r="K47" s="15">
        <v>0</v>
      </c>
      <c r="L47" s="15">
        <v>0.12837837837837837</v>
      </c>
      <c r="M47" s="15">
        <v>0</v>
      </c>
      <c r="N47" s="15">
        <v>4.72972972972973E-2</v>
      </c>
      <c r="O47" s="16">
        <v>0.7567567567567568</v>
      </c>
      <c r="P47" s="17"/>
      <c r="Q47" s="17"/>
      <c r="R47" s="17"/>
      <c r="S47" s="3"/>
      <c r="T47" s="3"/>
      <c r="U47" s="3"/>
    </row>
    <row r="48" spans="1:21" x14ac:dyDescent="0.35">
      <c r="A48" t="s">
        <v>79</v>
      </c>
      <c r="B48" s="10">
        <v>71</v>
      </c>
      <c r="C48" s="16">
        <v>3.7988228999464952E-3</v>
      </c>
      <c r="D48" s="11">
        <v>2</v>
      </c>
      <c r="E48" s="12">
        <v>23</v>
      </c>
      <c r="F48" s="12">
        <v>0</v>
      </c>
      <c r="G48" s="12">
        <v>0</v>
      </c>
      <c r="H48" s="12">
        <v>26</v>
      </c>
      <c r="I48" s="13">
        <v>20</v>
      </c>
      <c r="J48" s="14">
        <v>2.8169014084507043E-2</v>
      </c>
      <c r="K48" s="15">
        <v>0.323943661971831</v>
      </c>
      <c r="L48" s="15">
        <v>0</v>
      </c>
      <c r="M48" s="15">
        <v>0</v>
      </c>
      <c r="N48" s="15">
        <v>0.36619718309859156</v>
      </c>
      <c r="O48" s="16">
        <v>0.28169014084507044</v>
      </c>
      <c r="P48" s="17"/>
      <c r="Q48" s="17"/>
      <c r="R48" s="17"/>
      <c r="S48" s="3"/>
      <c r="T48" s="3"/>
      <c r="U48" s="3"/>
    </row>
    <row r="49" spans="1:21" x14ac:dyDescent="0.35">
      <c r="A49" t="s">
        <v>81</v>
      </c>
      <c r="B49" s="10">
        <v>42</v>
      </c>
      <c r="C49" s="16">
        <v>2.2471910112359553E-3</v>
      </c>
      <c r="D49" s="11">
        <v>4</v>
      </c>
      <c r="E49" s="12">
        <v>3</v>
      </c>
      <c r="F49" s="12">
        <v>6</v>
      </c>
      <c r="G49" s="12">
        <v>0</v>
      </c>
      <c r="H49" s="12">
        <v>24</v>
      </c>
      <c r="I49" s="13">
        <v>5</v>
      </c>
      <c r="J49" s="14">
        <v>9.5238095238095233E-2</v>
      </c>
      <c r="K49" s="15">
        <v>7.1428571428571425E-2</v>
      </c>
      <c r="L49" s="15">
        <v>0.14285714285714285</v>
      </c>
      <c r="M49" s="15">
        <v>0</v>
      </c>
      <c r="N49" s="15">
        <v>0.5714285714285714</v>
      </c>
      <c r="O49" s="16">
        <v>0.11904761904761904</v>
      </c>
      <c r="P49" s="17"/>
      <c r="Q49" s="17"/>
      <c r="R49" s="17"/>
      <c r="S49" s="3"/>
      <c r="T49" s="3"/>
      <c r="U49" s="3"/>
    </row>
    <row r="50" spans="1:21" x14ac:dyDescent="0.35">
      <c r="A50" t="s">
        <v>83</v>
      </c>
      <c r="B50" s="10">
        <v>106</v>
      </c>
      <c r="C50" s="16">
        <v>5.671482075976458E-3</v>
      </c>
      <c r="D50" s="11">
        <v>6</v>
      </c>
      <c r="E50" s="12">
        <v>15</v>
      </c>
      <c r="F50" s="12">
        <v>4</v>
      </c>
      <c r="G50" s="12">
        <v>0</v>
      </c>
      <c r="H50" s="12">
        <v>33</v>
      </c>
      <c r="I50" s="13">
        <v>48</v>
      </c>
      <c r="J50" s="14">
        <v>5.6603773584905662E-2</v>
      </c>
      <c r="K50" s="15">
        <v>0.14150943396226415</v>
      </c>
      <c r="L50" s="15">
        <v>3.7735849056603772E-2</v>
      </c>
      <c r="M50" s="15">
        <v>0</v>
      </c>
      <c r="N50" s="15">
        <v>0.31132075471698112</v>
      </c>
      <c r="O50" s="16">
        <v>0.45283018867924529</v>
      </c>
      <c r="P50" s="17"/>
      <c r="Q50" s="17"/>
      <c r="R50" s="17"/>
      <c r="S50" s="3"/>
      <c r="T50" s="3"/>
      <c r="U50" s="3"/>
    </row>
    <row r="51" spans="1:21" x14ac:dyDescent="0.35">
      <c r="A51" t="s">
        <v>85</v>
      </c>
      <c r="B51" s="10">
        <v>2</v>
      </c>
      <c r="C51" s="16">
        <v>1.0700909577314071E-4</v>
      </c>
      <c r="D51" s="11">
        <v>0</v>
      </c>
      <c r="E51" s="12">
        <v>2</v>
      </c>
      <c r="F51" s="12">
        <v>0</v>
      </c>
      <c r="G51" s="12">
        <v>0</v>
      </c>
      <c r="H51" s="12">
        <v>0</v>
      </c>
      <c r="I51" s="13">
        <v>0</v>
      </c>
      <c r="J51" s="14">
        <v>0</v>
      </c>
      <c r="K51" s="15">
        <v>1</v>
      </c>
      <c r="L51" s="15">
        <v>0</v>
      </c>
      <c r="M51" s="15">
        <v>0</v>
      </c>
      <c r="N51" s="15">
        <v>0</v>
      </c>
      <c r="O51" s="16">
        <v>0</v>
      </c>
      <c r="P51" s="17"/>
      <c r="Q51" s="17"/>
      <c r="R51" s="17"/>
      <c r="S51" s="3"/>
      <c r="T51" s="3"/>
      <c r="U51" s="3"/>
    </row>
    <row r="52" spans="1:21" x14ac:dyDescent="0.35">
      <c r="A52" t="s">
        <v>87</v>
      </c>
      <c r="B52" s="10">
        <v>107</v>
      </c>
      <c r="C52" s="16">
        <v>5.7249866238630286E-3</v>
      </c>
      <c r="D52" s="11">
        <v>3</v>
      </c>
      <c r="E52" s="12">
        <v>6</v>
      </c>
      <c r="F52" s="12">
        <v>8</v>
      </c>
      <c r="G52" s="12">
        <v>1</v>
      </c>
      <c r="H52" s="12">
        <v>28</v>
      </c>
      <c r="I52" s="13">
        <v>61</v>
      </c>
      <c r="J52" s="14">
        <v>2.8037383177570093E-2</v>
      </c>
      <c r="K52" s="15">
        <v>5.6074766355140186E-2</v>
      </c>
      <c r="L52" s="15">
        <v>7.476635514018691E-2</v>
      </c>
      <c r="M52" s="15">
        <v>9.3457943925233638E-3</v>
      </c>
      <c r="N52" s="15">
        <v>0.26168224299065418</v>
      </c>
      <c r="O52" s="16">
        <v>0.57009345794392519</v>
      </c>
      <c r="P52" s="17"/>
      <c r="Q52" s="17"/>
      <c r="R52" s="17"/>
      <c r="S52" s="3"/>
      <c r="T52" s="3"/>
      <c r="U52" s="3"/>
    </row>
    <row r="53" spans="1:21" x14ac:dyDescent="0.35">
      <c r="A53" t="s">
        <v>89</v>
      </c>
      <c r="B53" s="10">
        <v>413</v>
      </c>
      <c r="C53" s="16">
        <v>2.2097378277153558E-2</v>
      </c>
      <c r="D53" s="11">
        <v>42</v>
      </c>
      <c r="E53" s="12">
        <v>24</v>
      </c>
      <c r="F53" s="12">
        <v>22</v>
      </c>
      <c r="G53" s="12">
        <v>4</v>
      </c>
      <c r="H53" s="12">
        <v>121</v>
      </c>
      <c r="I53" s="13">
        <v>200</v>
      </c>
      <c r="J53" s="14">
        <v>0.10169491525423729</v>
      </c>
      <c r="K53" s="15">
        <v>5.8111380145278453E-2</v>
      </c>
      <c r="L53" s="15">
        <v>5.3268765133171914E-2</v>
      </c>
      <c r="M53" s="15">
        <v>9.6852300242130755E-3</v>
      </c>
      <c r="N53" s="15">
        <v>0.29297820823244553</v>
      </c>
      <c r="O53" s="16">
        <v>0.48426150121065376</v>
      </c>
      <c r="P53" s="17"/>
      <c r="Q53" s="17"/>
      <c r="R53" s="17"/>
      <c r="S53" s="3"/>
      <c r="T53" s="3"/>
      <c r="U53" s="3"/>
    </row>
    <row r="54" spans="1:21" x14ac:dyDescent="0.35">
      <c r="A54" t="s">
        <v>91</v>
      </c>
      <c r="B54" s="10">
        <v>323</v>
      </c>
      <c r="C54" s="16">
        <v>1.7281968967362227E-2</v>
      </c>
      <c r="D54" s="11">
        <v>45</v>
      </c>
      <c r="E54" s="12">
        <v>5</v>
      </c>
      <c r="F54" s="12">
        <v>25</v>
      </c>
      <c r="G54" s="12">
        <v>11</v>
      </c>
      <c r="H54" s="12">
        <v>70</v>
      </c>
      <c r="I54" s="13">
        <v>167</v>
      </c>
      <c r="J54" s="14">
        <v>0.13931888544891641</v>
      </c>
      <c r="K54" s="15">
        <v>1.5479876160990712E-2</v>
      </c>
      <c r="L54" s="15">
        <v>7.7399380804953566E-2</v>
      </c>
      <c r="M54" s="15">
        <v>3.4055727554179564E-2</v>
      </c>
      <c r="N54" s="15">
        <v>0.21671826625386997</v>
      </c>
      <c r="O54" s="16">
        <v>0.51702786377708976</v>
      </c>
      <c r="P54" s="17"/>
      <c r="Q54" s="17"/>
      <c r="R54" s="17"/>
      <c r="S54" s="3"/>
      <c r="T54" s="3"/>
      <c r="U54" s="3"/>
    </row>
    <row r="55" spans="1:21" x14ac:dyDescent="0.35">
      <c r="A55" t="s">
        <v>93</v>
      </c>
      <c r="B55" s="10">
        <v>113</v>
      </c>
      <c r="C55" s="16">
        <v>6.0460139111824509E-3</v>
      </c>
      <c r="D55" s="11">
        <v>11</v>
      </c>
      <c r="E55" s="12">
        <v>0</v>
      </c>
      <c r="F55" s="12">
        <v>1</v>
      </c>
      <c r="G55" s="12">
        <v>0</v>
      </c>
      <c r="H55" s="12">
        <v>42</v>
      </c>
      <c r="I55" s="13">
        <v>59</v>
      </c>
      <c r="J55" s="14">
        <v>9.7345132743362831E-2</v>
      </c>
      <c r="K55" s="15">
        <v>0</v>
      </c>
      <c r="L55" s="15">
        <v>8.8495575221238937E-3</v>
      </c>
      <c r="M55" s="15">
        <v>0</v>
      </c>
      <c r="N55" s="15">
        <v>0.37168141592920356</v>
      </c>
      <c r="O55" s="16">
        <v>0.52212389380530977</v>
      </c>
      <c r="P55" s="17"/>
      <c r="Q55" s="17"/>
      <c r="R55" s="17"/>
      <c r="S55" s="3"/>
      <c r="T55" s="3"/>
      <c r="U55" s="3"/>
    </row>
    <row r="56" spans="1:21" x14ac:dyDescent="0.35">
      <c r="A56" t="s">
        <v>95</v>
      </c>
      <c r="B56" s="10">
        <v>756</v>
      </c>
      <c r="C56" s="16">
        <v>4.0449438202247189E-2</v>
      </c>
      <c r="D56" s="11">
        <v>87</v>
      </c>
      <c r="E56" s="12">
        <v>5</v>
      </c>
      <c r="F56" s="12">
        <v>107</v>
      </c>
      <c r="G56" s="12">
        <v>2</v>
      </c>
      <c r="H56" s="12">
        <v>128</v>
      </c>
      <c r="I56" s="13">
        <v>427</v>
      </c>
      <c r="J56" s="14">
        <v>0.11507936507936507</v>
      </c>
      <c r="K56" s="15">
        <v>6.6137566137566134E-3</v>
      </c>
      <c r="L56" s="15">
        <v>0.14153439153439154</v>
      </c>
      <c r="M56" s="15">
        <v>2.6455026455026454E-3</v>
      </c>
      <c r="N56" s="15">
        <v>0.1693121693121693</v>
      </c>
      <c r="O56" s="16">
        <v>0.56481481481481477</v>
      </c>
      <c r="P56" s="17"/>
      <c r="Q56" s="17"/>
      <c r="R56" s="17"/>
      <c r="S56" s="3"/>
      <c r="T56" s="3"/>
      <c r="U56" s="3"/>
    </row>
    <row r="57" spans="1:21" x14ac:dyDescent="0.35">
      <c r="A57" t="s">
        <v>97</v>
      </c>
      <c r="B57" s="10">
        <v>129</v>
      </c>
      <c r="C57" s="16">
        <v>6.9020866773675761E-3</v>
      </c>
      <c r="D57" s="11">
        <v>10</v>
      </c>
      <c r="E57" s="12">
        <v>0</v>
      </c>
      <c r="F57" s="12">
        <v>15</v>
      </c>
      <c r="G57" s="12">
        <v>0</v>
      </c>
      <c r="H57" s="12">
        <v>13</v>
      </c>
      <c r="I57" s="13">
        <v>91</v>
      </c>
      <c r="J57" s="14">
        <v>7.7519379844961239E-2</v>
      </c>
      <c r="K57" s="15">
        <v>0</v>
      </c>
      <c r="L57" s="15">
        <v>0.11627906976744186</v>
      </c>
      <c r="M57" s="15">
        <v>0</v>
      </c>
      <c r="N57" s="15">
        <v>0.10077519379844961</v>
      </c>
      <c r="O57" s="16">
        <v>0.70542635658914732</v>
      </c>
      <c r="P57" s="17"/>
      <c r="Q57" s="17"/>
      <c r="R57" s="17"/>
      <c r="S57" s="3"/>
      <c r="T57" s="3"/>
      <c r="U57" s="3"/>
    </row>
    <row r="58" spans="1:21" x14ac:dyDescent="0.35">
      <c r="A58" t="s">
        <v>99</v>
      </c>
      <c r="B58" s="10">
        <v>128</v>
      </c>
      <c r="C58" s="16">
        <v>6.8485821294810055E-3</v>
      </c>
      <c r="D58" s="11">
        <v>13</v>
      </c>
      <c r="E58" s="12">
        <v>0</v>
      </c>
      <c r="F58" s="12">
        <v>5</v>
      </c>
      <c r="G58" s="12">
        <v>0</v>
      </c>
      <c r="H58" s="12">
        <v>25</v>
      </c>
      <c r="I58" s="13">
        <v>85</v>
      </c>
      <c r="J58" s="14">
        <v>0.1015625</v>
      </c>
      <c r="K58" s="15">
        <v>0</v>
      </c>
      <c r="L58" s="15">
        <v>3.90625E-2</v>
      </c>
      <c r="M58" s="15">
        <v>0</v>
      </c>
      <c r="N58" s="15">
        <v>0.1953125</v>
      </c>
      <c r="O58" s="16">
        <v>0.6640625</v>
      </c>
      <c r="P58" s="17"/>
      <c r="Q58" s="17"/>
      <c r="R58" s="17"/>
      <c r="S58" s="3"/>
      <c r="T58" s="3"/>
      <c r="U58" s="3"/>
    </row>
    <row r="59" spans="1:21" x14ac:dyDescent="0.35">
      <c r="A59" t="s">
        <v>101</v>
      </c>
      <c r="B59" s="10">
        <v>1576</v>
      </c>
      <c r="C59" s="16">
        <v>8.4323167469234891E-2</v>
      </c>
      <c r="D59" s="11">
        <v>303</v>
      </c>
      <c r="E59" s="12">
        <v>0</v>
      </c>
      <c r="F59" s="12">
        <v>99</v>
      </c>
      <c r="G59" s="12">
        <v>4</v>
      </c>
      <c r="H59" s="12">
        <v>220</v>
      </c>
      <c r="I59" s="13">
        <v>950</v>
      </c>
      <c r="J59" s="14">
        <v>0.19225888324873097</v>
      </c>
      <c r="K59" s="15">
        <v>0</v>
      </c>
      <c r="L59" s="15">
        <v>6.2817258883248725E-2</v>
      </c>
      <c r="M59" s="15">
        <v>2.5380710659898475E-3</v>
      </c>
      <c r="N59" s="15">
        <v>0.13959390862944163</v>
      </c>
      <c r="O59" s="16">
        <v>0.60279187817258884</v>
      </c>
      <c r="P59" s="17"/>
      <c r="Q59" s="17"/>
      <c r="R59" s="17"/>
      <c r="S59" s="3"/>
      <c r="T59" s="3"/>
      <c r="U59" s="3"/>
    </row>
    <row r="60" spans="1:21" x14ac:dyDescent="0.35">
      <c r="A60" t="s">
        <v>103</v>
      </c>
      <c r="B60" s="10">
        <v>75</v>
      </c>
      <c r="C60" s="16">
        <v>4.0128410914927765E-3</v>
      </c>
      <c r="D60" s="11">
        <v>21</v>
      </c>
      <c r="E60" s="12">
        <v>0</v>
      </c>
      <c r="F60" s="12">
        <v>9</v>
      </c>
      <c r="G60" s="12">
        <v>0</v>
      </c>
      <c r="H60" s="12">
        <v>12</v>
      </c>
      <c r="I60" s="13">
        <v>33</v>
      </c>
      <c r="J60" s="14">
        <v>0.28000000000000003</v>
      </c>
      <c r="K60" s="15">
        <v>0</v>
      </c>
      <c r="L60" s="15">
        <v>0.12</v>
      </c>
      <c r="M60" s="15">
        <v>0</v>
      </c>
      <c r="N60" s="15">
        <v>0.16</v>
      </c>
      <c r="O60" s="16">
        <v>0.44</v>
      </c>
      <c r="P60" s="17"/>
      <c r="Q60" s="17"/>
      <c r="R60" s="17"/>
      <c r="S60" s="3"/>
      <c r="T60" s="3"/>
      <c r="U60" s="3"/>
    </row>
    <row r="61" spans="1:21" x14ac:dyDescent="0.35">
      <c r="A61" t="s">
        <v>104</v>
      </c>
      <c r="B61" s="10">
        <v>826</v>
      </c>
      <c r="C61" s="16">
        <v>4.4194756554307116E-2</v>
      </c>
      <c r="D61" s="11">
        <v>27</v>
      </c>
      <c r="E61" s="12">
        <v>0</v>
      </c>
      <c r="F61" s="12">
        <v>6</v>
      </c>
      <c r="G61" s="12">
        <v>0</v>
      </c>
      <c r="H61" s="12">
        <v>67</v>
      </c>
      <c r="I61" s="13">
        <v>726</v>
      </c>
      <c r="J61" s="14">
        <v>3.2687651331719129E-2</v>
      </c>
      <c r="K61" s="15">
        <v>0</v>
      </c>
      <c r="L61" s="15">
        <v>7.2639225181598066E-3</v>
      </c>
      <c r="M61" s="15">
        <v>0</v>
      </c>
      <c r="N61" s="15">
        <v>8.1113801452784504E-2</v>
      </c>
      <c r="O61" s="16">
        <v>0.87893462469733652</v>
      </c>
      <c r="P61" s="17"/>
      <c r="Q61" s="17"/>
      <c r="R61" s="17"/>
      <c r="S61" s="3"/>
      <c r="T61" s="3"/>
      <c r="U61" s="3"/>
    </row>
    <row r="62" spans="1:21" x14ac:dyDescent="0.35">
      <c r="A62" t="s">
        <v>105</v>
      </c>
      <c r="B62" s="10">
        <v>133</v>
      </c>
      <c r="C62" s="16">
        <v>7.1161048689138574E-3</v>
      </c>
      <c r="D62" s="11">
        <v>3</v>
      </c>
      <c r="E62" s="12">
        <v>0</v>
      </c>
      <c r="F62" s="12">
        <v>6</v>
      </c>
      <c r="G62" s="12">
        <v>1</v>
      </c>
      <c r="H62" s="12">
        <v>32</v>
      </c>
      <c r="I62" s="13">
        <v>91</v>
      </c>
      <c r="J62" s="14">
        <v>2.2556390977443608E-2</v>
      </c>
      <c r="K62" s="15">
        <v>0</v>
      </c>
      <c r="L62" s="15">
        <v>4.5112781954887216E-2</v>
      </c>
      <c r="M62" s="15">
        <v>7.5187969924812026E-3</v>
      </c>
      <c r="N62" s="15">
        <v>0.24060150375939848</v>
      </c>
      <c r="O62" s="16">
        <v>0.68421052631578949</v>
      </c>
      <c r="P62" s="17"/>
      <c r="Q62" s="17"/>
      <c r="R62" s="17"/>
      <c r="S62" s="3"/>
      <c r="T62" s="3"/>
      <c r="U62" s="3"/>
    </row>
    <row r="63" spans="1:21" x14ac:dyDescent="0.35">
      <c r="A63" t="s">
        <v>106</v>
      </c>
      <c r="B63" s="10">
        <v>1495</v>
      </c>
      <c r="C63" s="16">
        <v>7.9989299090422683E-2</v>
      </c>
      <c r="D63" s="11">
        <v>268</v>
      </c>
      <c r="E63" s="12">
        <v>0</v>
      </c>
      <c r="F63" s="12">
        <v>106</v>
      </c>
      <c r="G63" s="12">
        <v>3</v>
      </c>
      <c r="H63" s="12">
        <v>246</v>
      </c>
      <c r="I63" s="13">
        <v>872</v>
      </c>
      <c r="J63" s="14">
        <v>0.17926421404682275</v>
      </c>
      <c r="K63" s="15">
        <v>0</v>
      </c>
      <c r="L63" s="15">
        <v>7.0903010033444819E-2</v>
      </c>
      <c r="M63" s="15">
        <v>2.0066889632107021E-3</v>
      </c>
      <c r="N63" s="15">
        <v>0.16454849498327759</v>
      </c>
      <c r="O63" s="16">
        <v>0.58327759197324414</v>
      </c>
      <c r="P63" s="17"/>
      <c r="Q63" s="17"/>
      <c r="R63" s="17"/>
      <c r="S63" s="3"/>
      <c r="T63" s="3"/>
      <c r="U63" s="3"/>
    </row>
    <row r="64" spans="1:21" x14ac:dyDescent="0.35">
      <c r="A64" t="s">
        <v>107</v>
      </c>
      <c r="B64" s="10">
        <v>219</v>
      </c>
      <c r="C64" s="16">
        <v>1.1717495987158908E-2</v>
      </c>
      <c r="D64" s="11">
        <v>49</v>
      </c>
      <c r="E64" s="12">
        <v>0</v>
      </c>
      <c r="F64" s="12">
        <v>3</v>
      </c>
      <c r="G64" s="12">
        <v>1</v>
      </c>
      <c r="H64" s="12">
        <v>30</v>
      </c>
      <c r="I64" s="13">
        <v>136</v>
      </c>
      <c r="J64" s="14">
        <v>0.22374429223744291</v>
      </c>
      <c r="K64" s="15">
        <v>0</v>
      </c>
      <c r="L64" s="15">
        <v>1.3698630136986301E-2</v>
      </c>
      <c r="M64" s="15">
        <v>4.5662100456621002E-3</v>
      </c>
      <c r="N64" s="15">
        <v>0.13698630136986301</v>
      </c>
      <c r="O64" s="16">
        <v>0.62100456621004563</v>
      </c>
      <c r="P64" s="17"/>
      <c r="Q64" s="17"/>
      <c r="R64" s="17"/>
      <c r="S64" s="3"/>
      <c r="T64" s="3"/>
      <c r="U64" s="3"/>
    </row>
    <row r="65" spans="1:21" x14ac:dyDescent="0.35">
      <c r="A65" t="s">
        <v>108</v>
      </c>
      <c r="B65" s="10">
        <v>120</v>
      </c>
      <c r="C65" s="16">
        <v>6.420545746388443E-3</v>
      </c>
      <c r="D65" s="11">
        <v>5</v>
      </c>
      <c r="E65" s="12">
        <v>0</v>
      </c>
      <c r="F65" s="12">
        <v>1</v>
      </c>
      <c r="G65" s="12">
        <v>1</v>
      </c>
      <c r="H65" s="12">
        <v>16</v>
      </c>
      <c r="I65" s="13">
        <v>97</v>
      </c>
      <c r="J65" s="14">
        <v>4.1666666666666664E-2</v>
      </c>
      <c r="K65" s="15">
        <v>0</v>
      </c>
      <c r="L65" s="15">
        <v>8.3333333333333332E-3</v>
      </c>
      <c r="M65" s="15">
        <v>8.3333333333333332E-3</v>
      </c>
      <c r="N65" s="15">
        <v>0.13333333333333333</v>
      </c>
      <c r="O65" s="16">
        <v>0.80833333333333335</v>
      </c>
      <c r="P65" s="17"/>
      <c r="Q65" s="17"/>
      <c r="R65" s="17"/>
      <c r="S65" s="3"/>
      <c r="T65" s="3"/>
      <c r="U65" s="3"/>
    </row>
    <row r="66" spans="1:21" x14ac:dyDescent="0.35">
      <c r="A66" t="s">
        <v>109</v>
      </c>
      <c r="B66" s="10">
        <v>20</v>
      </c>
      <c r="C66" s="16">
        <v>1.0700909577314071E-3</v>
      </c>
      <c r="D66" s="11">
        <v>0</v>
      </c>
      <c r="E66" s="12">
        <v>1</v>
      </c>
      <c r="F66" s="12">
        <v>0</v>
      </c>
      <c r="G66" s="12">
        <v>0</v>
      </c>
      <c r="H66" s="12">
        <v>7</v>
      </c>
      <c r="I66" s="13">
        <v>12</v>
      </c>
      <c r="J66" s="14">
        <v>0</v>
      </c>
      <c r="K66" s="15">
        <v>0.05</v>
      </c>
      <c r="L66" s="15">
        <v>0</v>
      </c>
      <c r="M66" s="15">
        <v>0</v>
      </c>
      <c r="N66" s="15">
        <v>0.35</v>
      </c>
      <c r="O66" s="16">
        <v>0.6</v>
      </c>
      <c r="P66" s="17"/>
      <c r="Q66" s="17"/>
      <c r="R66" s="17"/>
      <c r="S66" s="3"/>
      <c r="T66" s="3"/>
      <c r="U66" s="3"/>
    </row>
    <row r="67" spans="1:21" x14ac:dyDescent="0.35">
      <c r="A67" t="s">
        <v>110</v>
      </c>
      <c r="B67" s="10">
        <v>10</v>
      </c>
      <c r="C67" s="16">
        <v>5.3504547886570354E-4</v>
      </c>
      <c r="D67" s="11">
        <v>0</v>
      </c>
      <c r="E67" s="12">
        <v>1</v>
      </c>
      <c r="F67" s="12">
        <v>0</v>
      </c>
      <c r="G67" s="12">
        <v>0</v>
      </c>
      <c r="H67" s="12">
        <v>3</v>
      </c>
      <c r="I67" s="13">
        <v>6</v>
      </c>
      <c r="J67" s="14">
        <v>0</v>
      </c>
      <c r="K67" s="15">
        <v>0.1</v>
      </c>
      <c r="L67" s="15">
        <v>0</v>
      </c>
      <c r="M67" s="15">
        <v>0</v>
      </c>
      <c r="N67" s="15">
        <v>0.3</v>
      </c>
      <c r="O67" s="16">
        <v>0.6</v>
      </c>
      <c r="P67" s="17"/>
      <c r="Q67" s="17"/>
      <c r="R67" s="17"/>
      <c r="S67" s="3"/>
      <c r="T67" s="3"/>
      <c r="U67" s="3"/>
    </row>
    <row r="68" spans="1:21" x14ac:dyDescent="0.35">
      <c r="A68" t="s">
        <v>111</v>
      </c>
      <c r="B68" s="10">
        <v>16</v>
      </c>
      <c r="C68" s="16">
        <v>8.5607276618512569E-4</v>
      </c>
      <c r="D68" s="11">
        <v>3</v>
      </c>
      <c r="E68" s="12">
        <v>0</v>
      </c>
      <c r="F68" s="12">
        <v>0</v>
      </c>
      <c r="G68" s="12">
        <v>0</v>
      </c>
      <c r="H68" s="12">
        <v>9</v>
      </c>
      <c r="I68" s="13">
        <v>4</v>
      </c>
      <c r="J68" s="14">
        <v>0.1875</v>
      </c>
      <c r="K68" s="15">
        <v>0</v>
      </c>
      <c r="L68" s="15">
        <v>0</v>
      </c>
      <c r="M68" s="15">
        <v>0</v>
      </c>
      <c r="N68" s="15">
        <v>0.5625</v>
      </c>
      <c r="O68" s="16">
        <v>0.25</v>
      </c>
      <c r="P68" s="17"/>
      <c r="Q68" s="17"/>
      <c r="R68" s="17"/>
      <c r="S68" s="3"/>
      <c r="T68" s="3"/>
      <c r="U68" s="3"/>
    </row>
    <row r="69" spans="1:21" x14ac:dyDescent="0.35">
      <c r="A69" t="s">
        <v>112</v>
      </c>
      <c r="B69" s="10">
        <v>4</v>
      </c>
      <c r="C69" s="16">
        <v>2.1401819154628142E-4</v>
      </c>
      <c r="D69" s="11">
        <v>0</v>
      </c>
      <c r="E69" s="12">
        <v>1</v>
      </c>
      <c r="F69" s="12">
        <v>0</v>
      </c>
      <c r="G69" s="12">
        <v>0</v>
      </c>
      <c r="H69" s="12">
        <v>0</v>
      </c>
      <c r="I69" s="13">
        <v>3</v>
      </c>
      <c r="J69" s="14">
        <v>0</v>
      </c>
      <c r="K69" s="15">
        <v>0.25</v>
      </c>
      <c r="L69" s="15">
        <v>0</v>
      </c>
      <c r="M69" s="15">
        <v>0</v>
      </c>
      <c r="N69" s="15">
        <v>0</v>
      </c>
      <c r="O69" s="16">
        <v>0.75</v>
      </c>
      <c r="P69" s="17"/>
      <c r="Q69" s="17"/>
      <c r="R69" s="17"/>
      <c r="S69" s="3"/>
      <c r="T69" s="3"/>
      <c r="U69" s="3"/>
    </row>
    <row r="70" spans="1:21" x14ac:dyDescent="0.35">
      <c r="A70" t="s">
        <v>113</v>
      </c>
      <c r="B70" s="10">
        <v>6</v>
      </c>
      <c r="C70" s="16">
        <v>3.2102728731942215E-4</v>
      </c>
      <c r="D70" s="11">
        <v>0</v>
      </c>
      <c r="E70" s="12">
        <v>0</v>
      </c>
      <c r="F70" s="12">
        <v>0</v>
      </c>
      <c r="G70" s="12">
        <v>0</v>
      </c>
      <c r="H70" s="12">
        <v>3</v>
      </c>
      <c r="I70" s="13">
        <v>3</v>
      </c>
      <c r="J70" s="14">
        <v>0</v>
      </c>
      <c r="K70" s="15">
        <v>0</v>
      </c>
      <c r="L70" s="15">
        <v>0</v>
      </c>
      <c r="M70" s="15">
        <v>0</v>
      </c>
      <c r="N70" s="15">
        <v>0.5</v>
      </c>
      <c r="O70" s="16">
        <v>0.5</v>
      </c>
      <c r="P70" s="17"/>
      <c r="Q70" s="17"/>
      <c r="R70" s="17"/>
      <c r="S70" s="3"/>
      <c r="T70" s="3"/>
      <c r="U70" s="3"/>
    </row>
    <row r="71" spans="1:21" x14ac:dyDescent="0.35">
      <c r="A71" t="s">
        <v>114</v>
      </c>
      <c r="B71" s="10">
        <v>1220</v>
      </c>
      <c r="C71" s="16">
        <v>6.5275548421615842E-2</v>
      </c>
      <c r="D71" s="11">
        <v>53</v>
      </c>
      <c r="E71" s="12">
        <v>4</v>
      </c>
      <c r="F71" s="12">
        <v>67</v>
      </c>
      <c r="G71" s="12">
        <v>1</v>
      </c>
      <c r="H71" s="12">
        <v>102</v>
      </c>
      <c r="I71" s="13">
        <v>993</v>
      </c>
      <c r="J71" s="14">
        <v>4.3442622950819673E-2</v>
      </c>
      <c r="K71" s="15">
        <v>3.2786885245901639E-3</v>
      </c>
      <c r="L71" s="15">
        <v>5.4918032786885243E-2</v>
      </c>
      <c r="M71" s="15">
        <v>8.1967213114754098E-4</v>
      </c>
      <c r="N71" s="15">
        <v>8.3606557377049182E-2</v>
      </c>
      <c r="O71" s="16">
        <v>0.81393442622950818</v>
      </c>
      <c r="P71" s="17"/>
      <c r="Q71" s="17"/>
      <c r="R71" s="17"/>
      <c r="S71" s="3"/>
      <c r="T71" s="3"/>
      <c r="U71" s="3"/>
    </row>
    <row r="72" spans="1:21" x14ac:dyDescent="0.35">
      <c r="A72" t="s">
        <v>115</v>
      </c>
      <c r="B72" s="10">
        <v>5</v>
      </c>
      <c r="C72" s="16">
        <v>2.6752273943285177E-4</v>
      </c>
      <c r="D72" s="11">
        <v>0</v>
      </c>
      <c r="E72" s="12">
        <v>0</v>
      </c>
      <c r="F72" s="12">
        <v>0</v>
      </c>
      <c r="G72" s="12">
        <v>0</v>
      </c>
      <c r="H72" s="12">
        <v>1</v>
      </c>
      <c r="I72" s="13">
        <v>4</v>
      </c>
      <c r="J72" s="14">
        <v>0</v>
      </c>
      <c r="K72" s="15">
        <v>0</v>
      </c>
      <c r="L72" s="15">
        <v>0</v>
      </c>
      <c r="M72" s="15">
        <v>0</v>
      </c>
      <c r="N72" s="15">
        <v>0.2</v>
      </c>
      <c r="O72" s="16">
        <v>0.8</v>
      </c>
      <c r="P72" s="17"/>
      <c r="Q72" s="17"/>
      <c r="R72" s="17"/>
      <c r="S72" s="3"/>
      <c r="T72" s="3"/>
      <c r="U72" s="3"/>
    </row>
    <row r="73" spans="1:21" x14ac:dyDescent="0.35">
      <c r="A73" t="s">
        <v>116</v>
      </c>
      <c r="B73" s="10">
        <v>65</v>
      </c>
      <c r="C73" s="16">
        <v>3.4777956126270733E-3</v>
      </c>
      <c r="D73" s="11">
        <v>1</v>
      </c>
      <c r="E73" s="12">
        <v>0</v>
      </c>
      <c r="F73" s="12">
        <v>0</v>
      </c>
      <c r="G73" s="12">
        <v>0</v>
      </c>
      <c r="H73" s="12">
        <v>45</v>
      </c>
      <c r="I73" s="13">
        <v>19</v>
      </c>
      <c r="J73" s="14">
        <v>1.5384615384615385E-2</v>
      </c>
      <c r="K73" s="15">
        <v>0</v>
      </c>
      <c r="L73" s="15">
        <v>0</v>
      </c>
      <c r="M73" s="15">
        <v>0</v>
      </c>
      <c r="N73" s="15">
        <v>0.69230769230769229</v>
      </c>
      <c r="O73" s="16">
        <v>0.29230769230769232</v>
      </c>
      <c r="P73" s="17"/>
      <c r="Q73" s="17"/>
      <c r="R73" s="17"/>
      <c r="S73" s="3"/>
      <c r="T73" s="3"/>
      <c r="U73" s="3"/>
    </row>
    <row r="74" spans="1:21" x14ac:dyDescent="0.35">
      <c r="A74" t="s">
        <v>117</v>
      </c>
      <c r="B74" s="10">
        <v>3</v>
      </c>
      <c r="C74" s="16">
        <v>1.6051364365971107E-4</v>
      </c>
      <c r="D74" s="11">
        <v>0</v>
      </c>
      <c r="E74" s="12">
        <v>0</v>
      </c>
      <c r="F74" s="12">
        <v>0</v>
      </c>
      <c r="G74" s="12">
        <v>0</v>
      </c>
      <c r="H74" s="12">
        <v>1</v>
      </c>
      <c r="I74" s="13">
        <v>2</v>
      </c>
      <c r="J74" s="14">
        <v>0</v>
      </c>
      <c r="K74" s="15">
        <v>0</v>
      </c>
      <c r="L74" s="15">
        <v>0</v>
      </c>
      <c r="M74" s="15">
        <v>0</v>
      </c>
      <c r="N74" s="15">
        <v>0.33333333333333331</v>
      </c>
      <c r="O74" s="16">
        <v>0.66666666666666663</v>
      </c>
      <c r="P74" s="17"/>
      <c r="Q74" s="17"/>
      <c r="R74" s="17"/>
      <c r="S74" s="3"/>
      <c r="T74" s="3"/>
      <c r="U74" s="3"/>
    </row>
    <row r="75" spans="1:21" x14ac:dyDescent="0.35">
      <c r="A75" t="s">
        <v>118</v>
      </c>
      <c r="B75" s="10">
        <v>24</v>
      </c>
      <c r="C75" s="16">
        <v>1.2841091492776886E-3</v>
      </c>
      <c r="D75" s="11">
        <v>0</v>
      </c>
      <c r="E75" s="12">
        <v>14</v>
      </c>
      <c r="F75" s="12">
        <v>0</v>
      </c>
      <c r="G75" s="12">
        <v>0</v>
      </c>
      <c r="H75" s="12">
        <v>3</v>
      </c>
      <c r="I75" s="13">
        <v>7</v>
      </c>
      <c r="J75" s="14">
        <v>0</v>
      </c>
      <c r="K75" s="15">
        <v>0.58333333333333337</v>
      </c>
      <c r="L75" s="15">
        <v>0</v>
      </c>
      <c r="M75" s="15">
        <v>0</v>
      </c>
      <c r="N75" s="15">
        <v>0.125</v>
      </c>
      <c r="O75" s="16">
        <v>0.29166666666666669</v>
      </c>
      <c r="P75" s="17"/>
      <c r="Q75" s="17"/>
      <c r="R75" s="17"/>
      <c r="S75" s="3"/>
      <c r="T75" s="3"/>
      <c r="U75" s="3"/>
    </row>
    <row r="76" spans="1:21" x14ac:dyDescent="0.35">
      <c r="A76" t="s">
        <v>119</v>
      </c>
      <c r="B76" s="10">
        <v>211</v>
      </c>
      <c r="C76" s="16">
        <v>1.1289459604066346E-2</v>
      </c>
      <c r="D76" s="11">
        <v>15</v>
      </c>
      <c r="E76" s="12">
        <v>1</v>
      </c>
      <c r="F76" s="12">
        <v>17</v>
      </c>
      <c r="G76" s="12">
        <v>2</v>
      </c>
      <c r="H76" s="12">
        <v>48</v>
      </c>
      <c r="I76" s="13">
        <v>128</v>
      </c>
      <c r="J76" s="14">
        <v>7.1090047393364927E-2</v>
      </c>
      <c r="K76" s="15">
        <v>4.7393364928909956E-3</v>
      </c>
      <c r="L76" s="15">
        <v>8.0568720379146919E-2</v>
      </c>
      <c r="M76" s="15">
        <v>9.4786729857819912E-3</v>
      </c>
      <c r="N76" s="15">
        <v>0.22748815165876776</v>
      </c>
      <c r="O76" s="16">
        <v>0.60663507109004744</v>
      </c>
      <c r="P76" s="17"/>
      <c r="Q76" s="17"/>
      <c r="R76" s="17"/>
      <c r="S76" s="3"/>
      <c r="T76" s="3"/>
      <c r="U76" s="3"/>
    </row>
    <row r="77" spans="1:21" x14ac:dyDescent="0.35">
      <c r="A77" t="s">
        <v>120</v>
      </c>
      <c r="B77" s="10">
        <v>2551</v>
      </c>
      <c r="C77" s="16">
        <v>0.13649010165864098</v>
      </c>
      <c r="D77" s="11">
        <v>317</v>
      </c>
      <c r="E77" s="12">
        <v>0</v>
      </c>
      <c r="F77" s="12">
        <v>120</v>
      </c>
      <c r="G77" s="12">
        <v>4</v>
      </c>
      <c r="H77" s="12">
        <v>204</v>
      </c>
      <c r="I77" s="13">
        <v>1906</v>
      </c>
      <c r="J77" s="14">
        <v>0.12426499411995295</v>
      </c>
      <c r="K77" s="15">
        <v>0</v>
      </c>
      <c r="L77" s="15">
        <v>4.7040376323010585E-2</v>
      </c>
      <c r="M77" s="15">
        <v>1.5680125441003528E-3</v>
      </c>
      <c r="N77" s="15">
        <v>7.9968639749117998E-2</v>
      </c>
      <c r="O77" s="16">
        <v>0.74715797726381816</v>
      </c>
      <c r="P77" s="17"/>
      <c r="Q77" s="17"/>
      <c r="R77" s="17"/>
      <c r="S77" s="3"/>
      <c r="T77" s="3"/>
      <c r="U77" s="3"/>
    </row>
    <row r="78" spans="1:21" x14ac:dyDescent="0.35">
      <c r="A78" t="s">
        <v>121</v>
      </c>
      <c r="B78" s="10">
        <v>2528</v>
      </c>
      <c r="C78" s="16">
        <v>0.13525949705724988</v>
      </c>
      <c r="D78" s="11">
        <v>247</v>
      </c>
      <c r="E78" s="12">
        <v>5</v>
      </c>
      <c r="F78" s="12">
        <v>231</v>
      </c>
      <c r="G78" s="12">
        <v>6</v>
      </c>
      <c r="H78" s="12">
        <v>193</v>
      </c>
      <c r="I78" s="13">
        <v>1846</v>
      </c>
      <c r="J78" s="14">
        <v>9.7705696202531639E-2</v>
      </c>
      <c r="K78" s="15">
        <v>1.9778481012658229E-3</v>
      </c>
      <c r="L78" s="15">
        <v>9.1376582278481014E-2</v>
      </c>
      <c r="M78" s="15">
        <v>2.3734177215189874E-3</v>
      </c>
      <c r="N78" s="15">
        <v>7.6344936708860764E-2</v>
      </c>
      <c r="O78" s="16">
        <v>0.73022151898734178</v>
      </c>
      <c r="P78" s="17"/>
      <c r="Q78" s="17"/>
      <c r="R78" s="17"/>
      <c r="S78" s="3"/>
      <c r="T78" s="3"/>
      <c r="U78" s="3"/>
    </row>
    <row r="79" spans="1:21" x14ac:dyDescent="0.35">
      <c r="A79" t="s">
        <v>122</v>
      </c>
      <c r="B79" s="10">
        <v>747</v>
      </c>
      <c r="C79" s="16">
        <v>3.9967897271268059E-2</v>
      </c>
      <c r="D79" s="11">
        <v>93</v>
      </c>
      <c r="E79" s="12">
        <v>34</v>
      </c>
      <c r="F79" s="12">
        <v>51</v>
      </c>
      <c r="G79" s="12">
        <v>6</v>
      </c>
      <c r="H79" s="12">
        <v>131</v>
      </c>
      <c r="I79" s="13">
        <v>432</v>
      </c>
      <c r="J79" s="14">
        <v>0.12449799196787148</v>
      </c>
      <c r="K79" s="15">
        <v>4.5515394912985271E-2</v>
      </c>
      <c r="L79" s="15">
        <v>6.8273092369477914E-2</v>
      </c>
      <c r="M79" s="15">
        <v>8.0321285140562242E-3</v>
      </c>
      <c r="N79" s="15">
        <v>0.1753681392235609</v>
      </c>
      <c r="O79" s="16">
        <v>0.57831325301204817</v>
      </c>
      <c r="P79" s="17"/>
      <c r="Q79" s="17"/>
      <c r="R79" s="17"/>
      <c r="S79" s="3"/>
      <c r="T79" s="3"/>
      <c r="U79" s="3"/>
    </row>
    <row r="80" spans="1:21" x14ac:dyDescent="0.35">
      <c r="A80" t="s">
        <v>123</v>
      </c>
      <c r="B80" s="10">
        <v>27</v>
      </c>
      <c r="C80" s="16">
        <v>1.4446227929373998E-3</v>
      </c>
      <c r="D80" s="11">
        <v>0</v>
      </c>
      <c r="E80" s="12">
        <v>0</v>
      </c>
      <c r="F80" s="12">
        <v>0</v>
      </c>
      <c r="G80" s="12">
        <v>0</v>
      </c>
      <c r="H80" s="12">
        <v>16</v>
      </c>
      <c r="I80" s="13">
        <v>11</v>
      </c>
      <c r="J80" s="14">
        <v>0</v>
      </c>
      <c r="K80" s="15">
        <v>0</v>
      </c>
      <c r="L80" s="15">
        <v>0</v>
      </c>
      <c r="M80" s="15">
        <v>0</v>
      </c>
      <c r="N80" s="15">
        <v>0.59259259259259256</v>
      </c>
      <c r="O80" s="16">
        <v>0.40740740740740738</v>
      </c>
      <c r="P80" s="17"/>
      <c r="Q80" s="17"/>
      <c r="R80" s="17"/>
      <c r="S80" s="3"/>
      <c r="T80" s="3"/>
      <c r="U80" s="3"/>
    </row>
    <row r="81" spans="1:21" x14ac:dyDescent="0.35">
      <c r="A81" t="s">
        <v>124</v>
      </c>
      <c r="B81" s="10">
        <v>667</v>
      </c>
      <c r="C81" s="16">
        <v>3.568753344034243E-2</v>
      </c>
      <c r="D81" s="11">
        <v>55</v>
      </c>
      <c r="E81" s="12">
        <v>0</v>
      </c>
      <c r="F81" s="12">
        <v>22</v>
      </c>
      <c r="G81" s="12">
        <v>1</v>
      </c>
      <c r="H81" s="12">
        <v>186</v>
      </c>
      <c r="I81" s="13">
        <v>403</v>
      </c>
      <c r="J81" s="14">
        <v>8.2458770614692659E-2</v>
      </c>
      <c r="K81" s="15">
        <v>0</v>
      </c>
      <c r="L81" s="15">
        <v>3.2983508245877063E-2</v>
      </c>
      <c r="M81" s="15">
        <v>1.4992503748125937E-3</v>
      </c>
      <c r="N81" s="15">
        <v>0.27886056971514245</v>
      </c>
      <c r="O81" s="16">
        <v>0.60419790104947524</v>
      </c>
      <c r="P81" s="17"/>
      <c r="Q81" s="17"/>
      <c r="R81" s="17"/>
      <c r="S81" s="3"/>
      <c r="T81" s="3"/>
      <c r="U81" s="3"/>
    </row>
    <row r="82" spans="1:21" x14ac:dyDescent="0.35">
      <c r="A82" t="s">
        <v>125</v>
      </c>
      <c r="B82" s="10">
        <v>23</v>
      </c>
      <c r="C82" s="16">
        <v>1.2306046013911183E-3</v>
      </c>
      <c r="D82" s="11">
        <v>0</v>
      </c>
      <c r="E82" s="12">
        <v>0</v>
      </c>
      <c r="F82" s="12">
        <v>0</v>
      </c>
      <c r="G82" s="12">
        <v>0</v>
      </c>
      <c r="H82" s="12">
        <v>10</v>
      </c>
      <c r="I82" s="13">
        <v>13</v>
      </c>
      <c r="J82" s="14">
        <v>0</v>
      </c>
      <c r="K82" s="15">
        <v>0</v>
      </c>
      <c r="L82" s="15">
        <v>0</v>
      </c>
      <c r="M82" s="15">
        <v>0</v>
      </c>
      <c r="N82" s="15">
        <v>0.43478260869565216</v>
      </c>
      <c r="O82" s="16">
        <v>0.56521739130434778</v>
      </c>
      <c r="P82" s="17"/>
      <c r="Q82" s="17"/>
      <c r="R82" s="17"/>
      <c r="S82" s="3"/>
      <c r="T82" s="3"/>
      <c r="U82" s="3"/>
    </row>
    <row r="83" spans="1:21" x14ac:dyDescent="0.35">
      <c r="A83" t="s">
        <v>126</v>
      </c>
      <c r="B83" s="10">
        <v>303</v>
      </c>
      <c r="C83" s="16">
        <v>1.6211878009630819E-2</v>
      </c>
      <c r="D83" s="11">
        <v>44</v>
      </c>
      <c r="E83" s="12">
        <v>0</v>
      </c>
      <c r="F83" s="12">
        <v>9</v>
      </c>
      <c r="G83" s="12">
        <v>0</v>
      </c>
      <c r="H83" s="12">
        <v>67</v>
      </c>
      <c r="I83" s="13">
        <v>183</v>
      </c>
      <c r="J83" s="14">
        <v>0.14521452145214522</v>
      </c>
      <c r="K83" s="15">
        <v>0</v>
      </c>
      <c r="L83" s="15">
        <v>2.9702970297029702E-2</v>
      </c>
      <c r="M83" s="15">
        <v>0</v>
      </c>
      <c r="N83" s="15">
        <v>0.22112211221122113</v>
      </c>
      <c r="O83" s="16">
        <v>0.60396039603960394</v>
      </c>
      <c r="P83" s="17"/>
      <c r="Q83" s="17"/>
      <c r="R83" s="17"/>
      <c r="S83" s="3"/>
      <c r="T83" s="3"/>
      <c r="U83" s="3"/>
    </row>
    <row r="84" spans="1:21" x14ac:dyDescent="0.35">
      <c r="A84" t="s">
        <v>127</v>
      </c>
      <c r="B84" s="10">
        <v>19</v>
      </c>
      <c r="C84" s="16">
        <v>1.0165864098448368E-3</v>
      </c>
      <c r="D84" s="11">
        <v>2</v>
      </c>
      <c r="E84" s="12">
        <v>0</v>
      </c>
      <c r="F84" s="12">
        <v>0</v>
      </c>
      <c r="G84" s="12">
        <v>0</v>
      </c>
      <c r="H84" s="12">
        <v>4</v>
      </c>
      <c r="I84" s="13">
        <v>13</v>
      </c>
      <c r="J84" s="14">
        <v>0.10526315789473684</v>
      </c>
      <c r="K84" s="15">
        <v>0</v>
      </c>
      <c r="L84" s="15">
        <v>0</v>
      </c>
      <c r="M84" s="15">
        <v>0</v>
      </c>
      <c r="N84" s="15">
        <v>0.21052631578947367</v>
      </c>
      <c r="O84" s="16">
        <v>0.68421052631578949</v>
      </c>
      <c r="P84" s="17"/>
      <c r="Q84" s="17"/>
      <c r="R84" s="17"/>
      <c r="S84" s="3"/>
      <c r="T84" s="3"/>
      <c r="U84" s="3"/>
    </row>
    <row r="85" spans="1:21" x14ac:dyDescent="0.35">
      <c r="A85" t="s">
        <v>128</v>
      </c>
      <c r="B85" s="10">
        <v>438</v>
      </c>
      <c r="C85" s="16">
        <v>2.3434991974317816E-2</v>
      </c>
      <c r="D85" s="11">
        <v>66</v>
      </c>
      <c r="E85" s="12">
        <v>1</v>
      </c>
      <c r="F85" s="12">
        <v>5</v>
      </c>
      <c r="G85" s="12">
        <v>1</v>
      </c>
      <c r="H85" s="12">
        <v>63</v>
      </c>
      <c r="I85" s="13">
        <v>302</v>
      </c>
      <c r="J85" s="14">
        <v>0.15068493150684931</v>
      </c>
      <c r="K85" s="15">
        <v>2.2831050228310501E-3</v>
      </c>
      <c r="L85" s="15">
        <v>1.1415525114155251E-2</v>
      </c>
      <c r="M85" s="15">
        <v>2.2831050228310501E-3</v>
      </c>
      <c r="N85" s="15">
        <v>0.14383561643835616</v>
      </c>
      <c r="O85" s="16">
        <v>0.68949771689497719</v>
      </c>
      <c r="P85" s="17"/>
      <c r="Q85" s="17"/>
      <c r="R85" s="17"/>
      <c r="S85" s="3"/>
      <c r="T85" s="3"/>
      <c r="U85" s="3"/>
    </row>
    <row r="86" spans="1:21" x14ac:dyDescent="0.35">
      <c r="A86" t="s">
        <v>129</v>
      </c>
      <c r="B86" s="10">
        <v>2</v>
      </c>
      <c r="C86" s="16">
        <v>1.0700909577314071E-4</v>
      </c>
      <c r="D86" s="11">
        <v>0</v>
      </c>
      <c r="E86" s="12">
        <v>0</v>
      </c>
      <c r="F86" s="12">
        <v>0</v>
      </c>
      <c r="G86" s="12">
        <v>0</v>
      </c>
      <c r="H86" s="12">
        <v>2</v>
      </c>
      <c r="I86" s="13">
        <v>0</v>
      </c>
      <c r="J86" s="14">
        <v>0</v>
      </c>
      <c r="K86" s="15">
        <v>0</v>
      </c>
      <c r="L86" s="15">
        <v>0</v>
      </c>
      <c r="M86" s="15">
        <v>0</v>
      </c>
      <c r="N86" s="15">
        <v>1</v>
      </c>
      <c r="O86" s="16">
        <v>0</v>
      </c>
      <c r="P86" s="17"/>
      <c r="Q86" s="17"/>
      <c r="R86" s="17"/>
      <c r="S86" s="3"/>
      <c r="T86" s="3"/>
      <c r="U86" s="3"/>
    </row>
    <row r="87" spans="1:21" ht="15" thickBot="1" x14ac:dyDescent="0.4">
      <c r="A87" s="18" t="s">
        <v>130</v>
      </c>
      <c r="B87" s="19">
        <v>17</v>
      </c>
      <c r="C87" s="25">
        <v>9.0957731407169612E-4</v>
      </c>
      <c r="D87" s="20">
        <v>0</v>
      </c>
      <c r="E87" s="21">
        <v>2</v>
      </c>
      <c r="F87" s="21">
        <v>0</v>
      </c>
      <c r="G87" s="21">
        <v>0</v>
      </c>
      <c r="H87" s="21">
        <v>15</v>
      </c>
      <c r="I87" s="22">
        <v>0</v>
      </c>
      <c r="J87" s="23">
        <v>0</v>
      </c>
      <c r="K87" s="24">
        <v>0.11764705882352941</v>
      </c>
      <c r="L87" s="24">
        <v>0</v>
      </c>
      <c r="M87" s="24">
        <v>0</v>
      </c>
      <c r="N87" s="24">
        <v>0.88235294117647056</v>
      </c>
      <c r="O87" s="25">
        <v>0</v>
      </c>
      <c r="P87" s="17"/>
      <c r="Q87" s="17"/>
      <c r="R87" s="17"/>
      <c r="S87" s="3"/>
      <c r="T87" s="3"/>
      <c r="U87" s="3"/>
    </row>
    <row r="88" spans="1:21" x14ac:dyDescent="0.35">
      <c r="A88" t="s">
        <v>142</v>
      </c>
      <c r="B88" s="10">
        <v>18690</v>
      </c>
      <c r="C88" s="16">
        <v>1.0000000000000002</v>
      </c>
      <c r="D88" s="11">
        <v>1906</v>
      </c>
      <c r="E88" s="12">
        <v>258</v>
      </c>
      <c r="F88" s="12">
        <v>1050</v>
      </c>
      <c r="G88" s="12">
        <v>56</v>
      </c>
      <c r="H88" s="12">
        <v>2978</v>
      </c>
      <c r="I88" s="13">
        <v>12442</v>
      </c>
      <c r="J88" s="14">
        <v>0.1019796682718031</v>
      </c>
      <c r="K88" s="15">
        <v>1.3804173354735152E-2</v>
      </c>
      <c r="L88" s="15">
        <v>5.6179775280898875E-2</v>
      </c>
      <c r="M88" s="15">
        <v>2.9962546816479402E-3</v>
      </c>
      <c r="N88" s="15">
        <v>0.15933654360620653</v>
      </c>
      <c r="O88" s="16">
        <v>0.66570358480470837</v>
      </c>
      <c r="P88" s="17"/>
      <c r="Q88" s="17"/>
      <c r="R88" s="17"/>
      <c r="S88" s="3"/>
      <c r="T88" s="3"/>
      <c r="U88" s="3"/>
    </row>
    <row r="91" spans="1:21" ht="20" x14ac:dyDescent="0.35">
      <c r="A91" s="5" t="s">
        <v>294</v>
      </c>
      <c r="B91" s="6"/>
      <c r="C91" s="6"/>
      <c r="D91" s="6"/>
    </row>
    <row r="92" spans="1:21" x14ac:dyDescent="0.35">
      <c r="A92" s="6"/>
      <c r="B92" s="6"/>
      <c r="C92" s="6"/>
      <c r="D92" s="6"/>
    </row>
    <row r="93" spans="1:21" ht="30" customHeight="1" x14ac:dyDescent="0.35">
      <c r="A93" s="63" t="s">
        <v>268</v>
      </c>
      <c r="B93" s="58" t="s">
        <v>269</v>
      </c>
      <c r="C93" s="60" t="s">
        <v>273</v>
      </c>
      <c r="D93" s="63" t="s">
        <v>299</v>
      </c>
      <c r="E93" s="67" t="s">
        <v>274</v>
      </c>
      <c r="F93" s="67"/>
      <c r="G93" s="67"/>
      <c r="H93" s="67"/>
      <c r="I93" s="68"/>
      <c r="J93" s="62" t="s">
        <v>288</v>
      </c>
      <c r="K93" s="60"/>
      <c r="L93" s="60"/>
      <c r="M93" s="60"/>
      <c r="N93" s="63"/>
    </row>
    <row r="94" spans="1:21" ht="53.5" customHeight="1" x14ac:dyDescent="0.35">
      <c r="A94" s="64"/>
      <c r="B94" s="65"/>
      <c r="C94" s="66"/>
      <c r="D94" s="64"/>
      <c r="E94" s="47" t="s">
        <v>11</v>
      </c>
      <c r="F94" s="47" t="s">
        <v>10</v>
      </c>
      <c r="G94" s="47" t="s">
        <v>7</v>
      </c>
      <c r="H94" s="47" t="s">
        <v>8</v>
      </c>
      <c r="I94" s="46" t="s">
        <v>9</v>
      </c>
      <c r="J94" s="48" t="s">
        <v>11</v>
      </c>
      <c r="K94" s="47" t="s">
        <v>10</v>
      </c>
      <c r="L94" s="47" t="s">
        <v>7</v>
      </c>
      <c r="M94" s="47" t="s">
        <v>8</v>
      </c>
      <c r="N94" s="46" t="s">
        <v>9</v>
      </c>
    </row>
    <row r="95" spans="1:21" x14ac:dyDescent="0.35">
      <c r="A95" t="s">
        <v>12</v>
      </c>
      <c r="B95" s="10">
        <v>9</v>
      </c>
      <c r="C95" s="43">
        <v>0</v>
      </c>
      <c r="D95" s="45">
        <f>C95/C$172</f>
        <v>0</v>
      </c>
      <c r="E95" s="12">
        <v>0</v>
      </c>
      <c r="F95" s="12">
        <v>0</v>
      </c>
      <c r="G95" s="12">
        <v>0</v>
      </c>
      <c r="H95" s="12">
        <v>0</v>
      </c>
      <c r="I95" s="13">
        <v>0</v>
      </c>
      <c r="J95" s="14" t="s">
        <v>143</v>
      </c>
      <c r="K95" s="15" t="s">
        <v>143</v>
      </c>
      <c r="L95" s="15" t="s">
        <v>143</v>
      </c>
      <c r="M95" s="15" t="s">
        <v>143</v>
      </c>
      <c r="N95" s="16" t="s">
        <v>143</v>
      </c>
      <c r="O95" s="17"/>
      <c r="P95" s="17"/>
      <c r="Q95" s="17"/>
      <c r="R95" s="3"/>
      <c r="S95" s="3"/>
      <c r="T95" s="3"/>
    </row>
    <row r="96" spans="1:21" x14ac:dyDescent="0.35">
      <c r="A96" t="s">
        <v>13</v>
      </c>
      <c r="B96" s="10">
        <v>34</v>
      </c>
      <c r="C96" s="43">
        <v>2</v>
      </c>
      <c r="D96" s="45">
        <f t="shared" ref="D96:D159" si="0">C96/C$172</f>
        <v>1.6074586079408456E-4</v>
      </c>
      <c r="E96" s="12">
        <v>2</v>
      </c>
      <c r="F96" s="12">
        <v>0</v>
      </c>
      <c r="G96" s="12">
        <v>0</v>
      </c>
      <c r="H96" s="12">
        <v>0</v>
      </c>
      <c r="I96" s="13">
        <v>0</v>
      </c>
      <c r="J96" s="14">
        <v>1</v>
      </c>
      <c r="K96" s="15">
        <v>0</v>
      </c>
      <c r="L96" s="15">
        <v>0</v>
      </c>
      <c r="M96" s="15">
        <v>0</v>
      </c>
      <c r="N96" s="16">
        <v>0</v>
      </c>
      <c r="O96" s="17"/>
      <c r="P96" s="17"/>
      <c r="Q96" s="17"/>
      <c r="R96" s="3"/>
      <c r="S96" s="3"/>
      <c r="T96" s="3"/>
    </row>
    <row r="97" spans="1:20" x14ac:dyDescent="0.35">
      <c r="A97" t="s">
        <v>14</v>
      </c>
      <c r="B97" s="10">
        <v>32</v>
      </c>
      <c r="C97" s="43">
        <v>2</v>
      </c>
      <c r="D97" s="45">
        <f t="shared" si="0"/>
        <v>1.6074586079408456E-4</v>
      </c>
      <c r="E97" s="12">
        <v>1</v>
      </c>
      <c r="F97" s="12">
        <v>1</v>
      </c>
      <c r="G97" s="12">
        <v>0</v>
      </c>
      <c r="H97" s="12">
        <v>0</v>
      </c>
      <c r="I97" s="13">
        <v>0</v>
      </c>
      <c r="J97" s="14">
        <v>0.5</v>
      </c>
      <c r="K97" s="15">
        <v>0.5</v>
      </c>
      <c r="L97" s="15">
        <v>0</v>
      </c>
      <c r="M97" s="15">
        <v>0</v>
      </c>
      <c r="N97" s="16">
        <v>0</v>
      </c>
      <c r="O97" s="17"/>
      <c r="P97" s="17"/>
      <c r="Q97" s="17"/>
      <c r="R97" s="3"/>
      <c r="S97" s="3"/>
      <c r="T97" s="3"/>
    </row>
    <row r="98" spans="1:20" x14ac:dyDescent="0.35">
      <c r="A98" t="s">
        <v>15</v>
      </c>
      <c r="B98" s="10">
        <v>9</v>
      </c>
      <c r="C98" s="43">
        <v>3</v>
      </c>
      <c r="D98" s="45">
        <f t="shared" si="0"/>
        <v>2.4111879119112682E-4</v>
      </c>
      <c r="E98" s="12">
        <v>3</v>
      </c>
      <c r="F98" s="12">
        <v>0</v>
      </c>
      <c r="G98" s="12">
        <v>0</v>
      </c>
      <c r="H98" s="12">
        <v>0</v>
      </c>
      <c r="I98" s="13">
        <v>0</v>
      </c>
      <c r="J98" s="14">
        <v>1</v>
      </c>
      <c r="K98" s="15">
        <v>0</v>
      </c>
      <c r="L98" s="15">
        <v>0</v>
      </c>
      <c r="M98" s="15">
        <v>0</v>
      </c>
      <c r="N98" s="16">
        <v>0</v>
      </c>
      <c r="O98" s="17"/>
      <c r="P98" s="17"/>
      <c r="Q98" s="17"/>
      <c r="R98" s="3"/>
      <c r="S98" s="3"/>
      <c r="T98" s="3"/>
    </row>
    <row r="99" spans="1:20" x14ac:dyDescent="0.35">
      <c r="A99" t="s">
        <v>16</v>
      </c>
      <c r="B99" s="10">
        <v>11</v>
      </c>
      <c r="C99" s="43">
        <v>1</v>
      </c>
      <c r="D99" s="45">
        <f t="shared" si="0"/>
        <v>8.0372930397042282E-5</v>
      </c>
      <c r="E99" s="12">
        <v>0</v>
      </c>
      <c r="F99" s="12">
        <v>0</v>
      </c>
      <c r="G99" s="12">
        <v>0</v>
      </c>
      <c r="H99" s="12">
        <v>0</v>
      </c>
      <c r="I99" s="13">
        <v>1</v>
      </c>
      <c r="J99" s="14">
        <v>0</v>
      </c>
      <c r="K99" s="15">
        <v>0</v>
      </c>
      <c r="L99" s="15">
        <v>0</v>
      </c>
      <c r="M99" s="15">
        <v>0</v>
      </c>
      <c r="N99" s="16">
        <v>1</v>
      </c>
      <c r="O99" s="17"/>
      <c r="P99" s="17"/>
      <c r="Q99" s="17"/>
      <c r="R99" s="3"/>
      <c r="S99" s="3"/>
      <c r="T99" s="3"/>
    </row>
    <row r="100" spans="1:20" x14ac:dyDescent="0.35">
      <c r="A100" t="s">
        <v>18</v>
      </c>
      <c r="B100" s="10">
        <v>38</v>
      </c>
      <c r="C100" s="43">
        <v>3</v>
      </c>
      <c r="D100" s="45">
        <f t="shared" si="0"/>
        <v>2.4111879119112682E-4</v>
      </c>
      <c r="E100" s="12">
        <v>0</v>
      </c>
      <c r="F100" s="12">
        <v>1</v>
      </c>
      <c r="G100" s="12">
        <v>1</v>
      </c>
      <c r="H100" s="12">
        <v>0</v>
      </c>
      <c r="I100" s="13">
        <v>1</v>
      </c>
      <c r="J100" s="14">
        <v>0</v>
      </c>
      <c r="K100" s="15">
        <v>0.33333333333333331</v>
      </c>
      <c r="L100" s="15">
        <v>0.33333333333333331</v>
      </c>
      <c r="M100" s="15">
        <v>0</v>
      </c>
      <c r="N100" s="16">
        <v>0.33333333333333331</v>
      </c>
      <c r="O100" s="17"/>
      <c r="P100" s="17"/>
      <c r="Q100" s="17"/>
      <c r="R100" s="3"/>
      <c r="S100" s="3"/>
      <c r="T100" s="3"/>
    </row>
    <row r="101" spans="1:20" x14ac:dyDescent="0.35">
      <c r="A101" t="s">
        <v>19</v>
      </c>
      <c r="B101" s="10">
        <v>45</v>
      </c>
      <c r="C101" s="43">
        <v>0</v>
      </c>
      <c r="D101" s="45">
        <f t="shared" si="0"/>
        <v>0</v>
      </c>
      <c r="E101" s="12">
        <v>0</v>
      </c>
      <c r="F101" s="12">
        <v>0</v>
      </c>
      <c r="G101" s="12">
        <v>0</v>
      </c>
      <c r="H101" s="12">
        <v>0</v>
      </c>
      <c r="I101" s="13">
        <v>0</v>
      </c>
      <c r="J101" s="14" t="s">
        <v>143</v>
      </c>
      <c r="K101" s="15" t="s">
        <v>143</v>
      </c>
      <c r="L101" s="15" t="s">
        <v>143</v>
      </c>
      <c r="M101" s="15" t="s">
        <v>143</v>
      </c>
      <c r="N101" s="16" t="s">
        <v>143</v>
      </c>
      <c r="O101" s="17"/>
      <c r="P101" s="17"/>
      <c r="Q101" s="17"/>
      <c r="R101" s="3"/>
      <c r="S101" s="3"/>
      <c r="T101" s="3"/>
    </row>
    <row r="102" spans="1:20" x14ac:dyDescent="0.35">
      <c r="A102" t="s">
        <v>21</v>
      </c>
      <c r="B102" s="10">
        <v>42</v>
      </c>
      <c r="C102" s="43">
        <v>3</v>
      </c>
      <c r="D102" s="45">
        <f t="shared" si="0"/>
        <v>2.4111879119112682E-4</v>
      </c>
      <c r="E102" s="12">
        <v>0</v>
      </c>
      <c r="F102" s="12">
        <v>3</v>
      </c>
      <c r="G102" s="12">
        <v>0</v>
      </c>
      <c r="H102" s="12">
        <v>0</v>
      </c>
      <c r="I102" s="13">
        <v>0</v>
      </c>
      <c r="J102" s="14">
        <v>0</v>
      </c>
      <c r="K102" s="15">
        <v>1</v>
      </c>
      <c r="L102" s="15">
        <v>0</v>
      </c>
      <c r="M102" s="15">
        <v>0</v>
      </c>
      <c r="N102" s="16">
        <v>0</v>
      </c>
      <c r="O102" s="17"/>
      <c r="P102" s="17"/>
      <c r="Q102" s="17"/>
      <c r="R102" s="3"/>
      <c r="S102" s="3"/>
      <c r="T102" s="3"/>
    </row>
    <row r="103" spans="1:20" x14ac:dyDescent="0.35">
      <c r="A103" t="s">
        <v>136</v>
      </c>
      <c r="B103" s="10">
        <v>0</v>
      </c>
      <c r="C103" s="43">
        <v>0</v>
      </c>
      <c r="D103" s="45">
        <f t="shared" si="0"/>
        <v>0</v>
      </c>
      <c r="E103" s="12">
        <v>0</v>
      </c>
      <c r="F103" s="12">
        <v>0</v>
      </c>
      <c r="G103" s="12">
        <v>0</v>
      </c>
      <c r="H103" s="12">
        <v>0</v>
      </c>
      <c r="I103" s="13">
        <v>0</v>
      </c>
      <c r="J103" s="14" t="s">
        <v>143</v>
      </c>
      <c r="K103" s="15" t="s">
        <v>143</v>
      </c>
      <c r="L103" s="15" t="s">
        <v>143</v>
      </c>
      <c r="M103" s="15" t="s">
        <v>143</v>
      </c>
      <c r="N103" s="16" t="s">
        <v>143</v>
      </c>
      <c r="O103" s="17"/>
      <c r="P103" s="17"/>
      <c r="Q103" s="17"/>
      <c r="R103" s="3"/>
      <c r="S103" s="3"/>
      <c r="T103" s="3"/>
    </row>
    <row r="104" spans="1:20" x14ac:dyDescent="0.35">
      <c r="A104" t="s">
        <v>23</v>
      </c>
      <c r="B104" s="10">
        <v>6</v>
      </c>
      <c r="C104" s="43">
        <v>1</v>
      </c>
      <c r="D104" s="45">
        <f t="shared" si="0"/>
        <v>8.0372930397042282E-5</v>
      </c>
      <c r="E104" s="12">
        <v>1</v>
      </c>
      <c r="F104" s="12">
        <v>0</v>
      </c>
      <c r="G104" s="12">
        <v>0</v>
      </c>
      <c r="H104" s="12">
        <v>0</v>
      </c>
      <c r="I104" s="13">
        <v>0</v>
      </c>
      <c r="J104" s="14">
        <v>1</v>
      </c>
      <c r="K104" s="15">
        <v>0</v>
      </c>
      <c r="L104" s="15">
        <v>0</v>
      </c>
      <c r="M104" s="15">
        <v>0</v>
      </c>
      <c r="N104" s="16">
        <v>0</v>
      </c>
      <c r="O104" s="17"/>
      <c r="P104" s="17"/>
      <c r="Q104" s="17"/>
      <c r="R104" s="3"/>
      <c r="S104" s="3"/>
      <c r="T104" s="3"/>
    </row>
    <row r="105" spans="1:20" x14ac:dyDescent="0.35">
      <c r="A105" t="s">
        <v>25</v>
      </c>
      <c r="B105" s="10">
        <v>3</v>
      </c>
      <c r="C105" s="43">
        <v>0</v>
      </c>
      <c r="D105" s="45">
        <f t="shared" si="0"/>
        <v>0</v>
      </c>
      <c r="E105" s="12">
        <v>0</v>
      </c>
      <c r="F105" s="12">
        <v>0</v>
      </c>
      <c r="G105" s="12">
        <v>0</v>
      </c>
      <c r="H105" s="12">
        <v>0</v>
      </c>
      <c r="I105" s="13">
        <v>0</v>
      </c>
      <c r="J105" s="14" t="s">
        <v>143</v>
      </c>
      <c r="K105" s="15" t="s">
        <v>143</v>
      </c>
      <c r="L105" s="15" t="s">
        <v>143</v>
      </c>
      <c r="M105" s="15" t="s">
        <v>143</v>
      </c>
      <c r="N105" s="16" t="s">
        <v>143</v>
      </c>
      <c r="O105" s="17"/>
      <c r="P105" s="17"/>
      <c r="Q105" s="17"/>
      <c r="R105" s="3"/>
      <c r="S105" s="3"/>
      <c r="T105" s="3"/>
    </row>
    <row r="106" spans="1:20" x14ac:dyDescent="0.35">
      <c r="A106" t="s">
        <v>27</v>
      </c>
      <c r="B106" s="10">
        <v>7</v>
      </c>
      <c r="C106" s="43">
        <v>2</v>
      </c>
      <c r="D106" s="45">
        <f t="shared" si="0"/>
        <v>1.6074586079408456E-4</v>
      </c>
      <c r="E106" s="12">
        <v>2</v>
      </c>
      <c r="F106" s="12">
        <v>0</v>
      </c>
      <c r="G106" s="12">
        <v>0</v>
      </c>
      <c r="H106" s="12">
        <v>0</v>
      </c>
      <c r="I106" s="13">
        <v>0</v>
      </c>
      <c r="J106" s="14">
        <v>1</v>
      </c>
      <c r="K106" s="15">
        <v>0</v>
      </c>
      <c r="L106" s="15">
        <v>0</v>
      </c>
      <c r="M106" s="15">
        <v>0</v>
      </c>
      <c r="N106" s="16">
        <v>0</v>
      </c>
      <c r="O106" s="17"/>
      <c r="P106" s="17"/>
      <c r="Q106" s="17"/>
      <c r="R106" s="3"/>
      <c r="S106" s="3"/>
      <c r="T106" s="3"/>
    </row>
    <row r="107" spans="1:20" x14ac:dyDescent="0.35">
      <c r="A107" t="s">
        <v>29</v>
      </c>
      <c r="B107" s="10">
        <v>2</v>
      </c>
      <c r="C107" s="43">
        <v>1</v>
      </c>
      <c r="D107" s="45">
        <f t="shared" si="0"/>
        <v>8.0372930397042282E-5</v>
      </c>
      <c r="E107" s="12">
        <v>1</v>
      </c>
      <c r="F107" s="12">
        <v>0</v>
      </c>
      <c r="G107" s="12">
        <v>0</v>
      </c>
      <c r="H107" s="12">
        <v>0</v>
      </c>
      <c r="I107" s="13">
        <v>0</v>
      </c>
      <c r="J107" s="14">
        <v>1</v>
      </c>
      <c r="K107" s="15">
        <v>0</v>
      </c>
      <c r="L107" s="15">
        <v>0</v>
      </c>
      <c r="M107" s="15">
        <v>0</v>
      </c>
      <c r="N107" s="16">
        <v>0</v>
      </c>
      <c r="O107" s="17"/>
      <c r="P107" s="17"/>
      <c r="Q107" s="17"/>
      <c r="R107" s="3"/>
      <c r="S107" s="3"/>
      <c r="T107" s="3"/>
    </row>
    <row r="108" spans="1:20" x14ac:dyDescent="0.35">
      <c r="A108" t="s">
        <v>31</v>
      </c>
      <c r="B108" s="10">
        <v>8</v>
      </c>
      <c r="C108" s="43">
        <v>2</v>
      </c>
      <c r="D108" s="45">
        <f t="shared" si="0"/>
        <v>1.6074586079408456E-4</v>
      </c>
      <c r="E108" s="12">
        <v>0</v>
      </c>
      <c r="F108" s="12">
        <v>1</v>
      </c>
      <c r="G108" s="12">
        <v>1</v>
      </c>
      <c r="H108" s="12">
        <v>0</v>
      </c>
      <c r="I108" s="13">
        <v>0</v>
      </c>
      <c r="J108" s="14">
        <v>0</v>
      </c>
      <c r="K108" s="15">
        <v>0.5</v>
      </c>
      <c r="L108" s="15">
        <v>0.5</v>
      </c>
      <c r="M108" s="15">
        <v>0</v>
      </c>
      <c r="N108" s="16">
        <v>0</v>
      </c>
      <c r="O108" s="17"/>
      <c r="P108" s="17"/>
      <c r="Q108" s="17"/>
      <c r="R108" s="3"/>
      <c r="S108" s="3"/>
      <c r="T108" s="3"/>
    </row>
    <row r="109" spans="1:20" x14ac:dyDescent="0.35">
      <c r="A109" t="s">
        <v>33</v>
      </c>
      <c r="B109" s="10">
        <v>3</v>
      </c>
      <c r="C109" s="43">
        <v>0</v>
      </c>
      <c r="D109" s="45">
        <f t="shared" si="0"/>
        <v>0</v>
      </c>
      <c r="E109" s="12">
        <v>0</v>
      </c>
      <c r="F109" s="12">
        <v>0</v>
      </c>
      <c r="G109" s="12">
        <v>0</v>
      </c>
      <c r="H109" s="12">
        <v>0</v>
      </c>
      <c r="I109" s="13">
        <v>0</v>
      </c>
      <c r="J109" s="14" t="s">
        <v>143</v>
      </c>
      <c r="K109" s="15" t="s">
        <v>143</v>
      </c>
      <c r="L109" s="15" t="s">
        <v>143</v>
      </c>
      <c r="M109" s="15" t="s">
        <v>143</v>
      </c>
      <c r="N109" s="16" t="s">
        <v>143</v>
      </c>
      <c r="O109" s="17"/>
      <c r="P109" s="17"/>
      <c r="Q109" s="17"/>
      <c r="R109" s="3"/>
      <c r="S109" s="3"/>
      <c r="T109" s="3"/>
    </row>
    <row r="110" spans="1:20" x14ac:dyDescent="0.35">
      <c r="A110" t="s">
        <v>35</v>
      </c>
      <c r="B110" s="10">
        <v>7</v>
      </c>
      <c r="C110" s="43">
        <v>1</v>
      </c>
      <c r="D110" s="45">
        <f t="shared" si="0"/>
        <v>8.0372930397042282E-5</v>
      </c>
      <c r="E110" s="12">
        <v>0</v>
      </c>
      <c r="F110" s="12">
        <v>0</v>
      </c>
      <c r="G110" s="12">
        <v>0</v>
      </c>
      <c r="H110" s="12">
        <v>1</v>
      </c>
      <c r="I110" s="13">
        <v>0</v>
      </c>
      <c r="J110" s="14">
        <v>0</v>
      </c>
      <c r="K110" s="15">
        <v>0</v>
      </c>
      <c r="L110" s="15">
        <v>0</v>
      </c>
      <c r="M110" s="15">
        <v>1</v>
      </c>
      <c r="N110" s="16">
        <v>0</v>
      </c>
      <c r="O110" s="17"/>
      <c r="P110" s="17"/>
      <c r="Q110" s="17"/>
      <c r="R110" s="3"/>
      <c r="S110" s="3"/>
      <c r="T110" s="3"/>
    </row>
    <row r="111" spans="1:20" x14ac:dyDescent="0.35">
      <c r="A111" t="s">
        <v>37</v>
      </c>
      <c r="B111" s="10">
        <v>5</v>
      </c>
      <c r="C111" s="43">
        <v>0</v>
      </c>
      <c r="D111" s="45">
        <f t="shared" si="0"/>
        <v>0</v>
      </c>
      <c r="E111" s="12">
        <v>0</v>
      </c>
      <c r="F111" s="12">
        <v>0</v>
      </c>
      <c r="G111" s="12">
        <v>0</v>
      </c>
      <c r="H111" s="12">
        <v>0</v>
      </c>
      <c r="I111" s="13">
        <v>0</v>
      </c>
      <c r="J111" s="14" t="s">
        <v>143</v>
      </c>
      <c r="K111" s="15" t="s">
        <v>143</v>
      </c>
      <c r="L111" s="15" t="s">
        <v>143</v>
      </c>
      <c r="M111" s="15" t="s">
        <v>143</v>
      </c>
      <c r="N111" s="16" t="s">
        <v>143</v>
      </c>
      <c r="O111" s="17"/>
      <c r="P111" s="17"/>
      <c r="Q111" s="17"/>
      <c r="R111" s="3"/>
      <c r="S111" s="3"/>
      <c r="T111" s="3"/>
    </row>
    <row r="112" spans="1:20" x14ac:dyDescent="0.35">
      <c r="A112" t="s">
        <v>39</v>
      </c>
      <c r="B112" s="10">
        <v>2</v>
      </c>
      <c r="C112" s="43">
        <v>1</v>
      </c>
      <c r="D112" s="45">
        <f t="shared" si="0"/>
        <v>8.0372930397042282E-5</v>
      </c>
      <c r="E112" s="12">
        <v>1</v>
      </c>
      <c r="F112" s="12">
        <v>0</v>
      </c>
      <c r="G112" s="12">
        <v>0</v>
      </c>
      <c r="H112" s="12">
        <v>0</v>
      </c>
      <c r="I112" s="13">
        <v>0</v>
      </c>
      <c r="J112" s="14">
        <v>1</v>
      </c>
      <c r="K112" s="15">
        <v>0</v>
      </c>
      <c r="L112" s="15">
        <v>0</v>
      </c>
      <c r="M112" s="15">
        <v>0</v>
      </c>
      <c r="N112" s="16">
        <v>0</v>
      </c>
      <c r="O112" s="17"/>
      <c r="P112" s="17"/>
      <c r="Q112" s="17"/>
      <c r="R112" s="3"/>
      <c r="S112" s="3"/>
      <c r="T112" s="3"/>
    </row>
    <row r="113" spans="1:20" x14ac:dyDescent="0.35">
      <c r="A113" t="s">
        <v>41</v>
      </c>
      <c r="B113" s="10">
        <v>17</v>
      </c>
      <c r="C113" s="43">
        <v>3</v>
      </c>
      <c r="D113" s="45">
        <f t="shared" si="0"/>
        <v>2.4111879119112682E-4</v>
      </c>
      <c r="E113" s="12">
        <v>2</v>
      </c>
      <c r="F113" s="12">
        <v>0</v>
      </c>
      <c r="G113" s="12">
        <v>0</v>
      </c>
      <c r="H113" s="12">
        <v>0</v>
      </c>
      <c r="I113" s="13">
        <v>1</v>
      </c>
      <c r="J113" s="14">
        <v>0.66666666666666663</v>
      </c>
      <c r="K113" s="15">
        <v>0</v>
      </c>
      <c r="L113" s="15">
        <v>0</v>
      </c>
      <c r="M113" s="15">
        <v>0</v>
      </c>
      <c r="N113" s="16">
        <v>0.33333333333333331</v>
      </c>
      <c r="O113" s="17"/>
      <c r="P113" s="17"/>
      <c r="Q113" s="17"/>
      <c r="R113" s="3"/>
      <c r="S113" s="3"/>
      <c r="T113" s="3"/>
    </row>
    <row r="114" spans="1:20" x14ac:dyDescent="0.35">
      <c r="A114" t="s">
        <v>43</v>
      </c>
      <c r="B114" s="10">
        <v>2</v>
      </c>
      <c r="C114" s="43">
        <v>0</v>
      </c>
      <c r="D114" s="45">
        <f t="shared" si="0"/>
        <v>0</v>
      </c>
      <c r="E114" s="12">
        <v>0</v>
      </c>
      <c r="F114" s="12">
        <v>0</v>
      </c>
      <c r="G114" s="12">
        <v>0</v>
      </c>
      <c r="H114" s="12">
        <v>0</v>
      </c>
      <c r="I114" s="13">
        <v>0</v>
      </c>
      <c r="J114" s="14" t="s">
        <v>143</v>
      </c>
      <c r="K114" s="15" t="s">
        <v>143</v>
      </c>
      <c r="L114" s="15" t="s">
        <v>143</v>
      </c>
      <c r="M114" s="15" t="s">
        <v>143</v>
      </c>
      <c r="N114" s="16" t="s">
        <v>143</v>
      </c>
      <c r="O114" s="17"/>
      <c r="P114" s="17"/>
      <c r="Q114" s="17"/>
      <c r="R114" s="3"/>
      <c r="S114" s="3"/>
      <c r="T114" s="3"/>
    </row>
    <row r="115" spans="1:20" x14ac:dyDescent="0.35">
      <c r="A115" t="s">
        <v>45</v>
      </c>
      <c r="B115" s="10">
        <v>4</v>
      </c>
      <c r="C115" s="43">
        <v>3</v>
      </c>
      <c r="D115" s="45">
        <f t="shared" si="0"/>
        <v>2.4111879119112682E-4</v>
      </c>
      <c r="E115" s="12">
        <v>2</v>
      </c>
      <c r="F115" s="12">
        <v>1</v>
      </c>
      <c r="G115" s="12">
        <v>0</v>
      </c>
      <c r="H115" s="12">
        <v>0</v>
      </c>
      <c r="I115" s="13">
        <v>0</v>
      </c>
      <c r="J115" s="14">
        <v>0.66666666666666663</v>
      </c>
      <c r="K115" s="15">
        <v>0.33333333333333331</v>
      </c>
      <c r="L115" s="15">
        <v>0</v>
      </c>
      <c r="M115" s="15">
        <v>0</v>
      </c>
      <c r="N115" s="16">
        <v>0</v>
      </c>
      <c r="O115" s="17"/>
      <c r="P115" s="17"/>
      <c r="Q115" s="17"/>
      <c r="R115" s="3"/>
      <c r="S115" s="3"/>
      <c r="T115" s="3"/>
    </row>
    <row r="116" spans="1:20" x14ac:dyDescent="0.35">
      <c r="A116" t="s">
        <v>47</v>
      </c>
      <c r="B116" s="10">
        <v>20</v>
      </c>
      <c r="C116" s="43">
        <v>4</v>
      </c>
      <c r="D116" s="45">
        <f t="shared" si="0"/>
        <v>3.2149172158816913E-4</v>
      </c>
      <c r="E116" s="12">
        <v>2</v>
      </c>
      <c r="F116" s="12">
        <v>0</v>
      </c>
      <c r="G116" s="12">
        <v>0</v>
      </c>
      <c r="H116" s="12">
        <v>2</v>
      </c>
      <c r="I116" s="13">
        <v>0</v>
      </c>
      <c r="J116" s="14">
        <v>0.5</v>
      </c>
      <c r="K116" s="15">
        <v>0</v>
      </c>
      <c r="L116" s="15">
        <v>0</v>
      </c>
      <c r="M116" s="15">
        <v>0.5</v>
      </c>
      <c r="N116" s="16">
        <v>0</v>
      </c>
      <c r="O116" s="17"/>
      <c r="P116" s="17"/>
      <c r="Q116" s="17"/>
      <c r="R116" s="3"/>
      <c r="S116" s="3"/>
      <c r="T116" s="3"/>
    </row>
    <row r="117" spans="1:20" x14ac:dyDescent="0.35">
      <c r="A117" t="s">
        <v>49</v>
      </c>
      <c r="B117" s="10">
        <v>123</v>
      </c>
      <c r="C117" s="43">
        <v>87</v>
      </c>
      <c r="D117" s="45">
        <f t="shared" si="0"/>
        <v>6.992444944542678E-3</v>
      </c>
      <c r="E117" s="12">
        <v>64</v>
      </c>
      <c r="F117" s="12">
        <v>19</v>
      </c>
      <c r="G117" s="12">
        <v>4</v>
      </c>
      <c r="H117" s="12">
        <v>0</v>
      </c>
      <c r="I117" s="13">
        <v>0</v>
      </c>
      <c r="J117" s="14">
        <v>0.73563218390804597</v>
      </c>
      <c r="K117" s="15">
        <v>0.21839080459770116</v>
      </c>
      <c r="L117" s="15">
        <v>4.5977011494252873E-2</v>
      </c>
      <c r="M117" s="15">
        <v>0</v>
      </c>
      <c r="N117" s="16">
        <v>0</v>
      </c>
      <c r="O117" s="17"/>
      <c r="P117" s="17"/>
      <c r="Q117" s="17"/>
      <c r="R117" s="3"/>
      <c r="S117" s="3"/>
      <c r="T117" s="3"/>
    </row>
    <row r="118" spans="1:20" x14ac:dyDescent="0.35">
      <c r="A118" t="s">
        <v>51</v>
      </c>
      <c r="B118" s="10">
        <v>35</v>
      </c>
      <c r="C118" s="43">
        <v>4</v>
      </c>
      <c r="D118" s="45">
        <f t="shared" si="0"/>
        <v>3.2149172158816913E-4</v>
      </c>
      <c r="E118" s="12">
        <v>4</v>
      </c>
      <c r="F118" s="12">
        <v>0</v>
      </c>
      <c r="G118" s="12">
        <v>0</v>
      </c>
      <c r="H118" s="12">
        <v>0</v>
      </c>
      <c r="I118" s="13">
        <v>0</v>
      </c>
      <c r="J118" s="14">
        <v>1</v>
      </c>
      <c r="K118" s="15">
        <v>0</v>
      </c>
      <c r="L118" s="15">
        <v>0</v>
      </c>
      <c r="M118" s="15">
        <v>0</v>
      </c>
      <c r="N118" s="16">
        <v>0</v>
      </c>
      <c r="O118" s="17"/>
      <c r="P118" s="17"/>
      <c r="Q118" s="17"/>
      <c r="R118" s="3"/>
      <c r="S118" s="3"/>
      <c r="T118" s="3"/>
    </row>
    <row r="119" spans="1:20" x14ac:dyDescent="0.35">
      <c r="A119" t="s">
        <v>53</v>
      </c>
      <c r="B119" s="10">
        <v>633</v>
      </c>
      <c r="C119" s="43">
        <v>455</v>
      </c>
      <c r="D119" s="45">
        <f t="shared" si="0"/>
        <v>3.6569683330654239E-2</v>
      </c>
      <c r="E119" s="12">
        <v>319</v>
      </c>
      <c r="F119" s="12">
        <v>55</v>
      </c>
      <c r="G119" s="12">
        <v>37</v>
      </c>
      <c r="H119" s="12">
        <v>44</v>
      </c>
      <c r="I119" s="13">
        <v>0</v>
      </c>
      <c r="J119" s="14">
        <v>0.70109890109890105</v>
      </c>
      <c r="K119" s="15">
        <v>0.12087912087912088</v>
      </c>
      <c r="L119" s="15">
        <v>8.1318681318681321E-2</v>
      </c>
      <c r="M119" s="15">
        <v>9.6703296703296707E-2</v>
      </c>
      <c r="N119" s="16">
        <v>0</v>
      </c>
      <c r="O119" s="17"/>
      <c r="P119" s="17"/>
      <c r="Q119" s="17"/>
      <c r="R119" s="3"/>
      <c r="S119" s="3"/>
      <c r="T119" s="3"/>
    </row>
    <row r="120" spans="1:20" x14ac:dyDescent="0.35">
      <c r="A120" t="s">
        <v>55</v>
      </c>
      <c r="B120" s="10">
        <v>588</v>
      </c>
      <c r="C120" s="43">
        <v>468</v>
      </c>
      <c r="D120" s="45">
        <f t="shared" si="0"/>
        <v>3.7614531425815785E-2</v>
      </c>
      <c r="E120" s="12">
        <v>70</v>
      </c>
      <c r="F120" s="12">
        <v>353</v>
      </c>
      <c r="G120" s="12">
        <v>27</v>
      </c>
      <c r="H120" s="12">
        <v>18</v>
      </c>
      <c r="I120" s="13">
        <v>0</v>
      </c>
      <c r="J120" s="14">
        <v>0.14957264957264957</v>
      </c>
      <c r="K120" s="15">
        <v>0.75427350427350426</v>
      </c>
      <c r="L120" s="15">
        <v>5.7692307692307696E-2</v>
      </c>
      <c r="M120" s="15">
        <v>3.8461538461538464E-2</v>
      </c>
      <c r="N120" s="16">
        <v>0</v>
      </c>
      <c r="O120" s="17"/>
      <c r="P120" s="17"/>
      <c r="Q120" s="17"/>
      <c r="R120" s="3"/>
      <c r="S120" s="3"/>
      <c r="T120" s="3"/>
    </row>
    <row r="121" spans="1:20" x14ac:dyDescent="0.35">
      <c r="A121" t="s">
        <v>57</v>
      </c>
      <c r="B121" s="10">
        <v>168</v>
      </c>
      <c r="C121" s="43">
        <v>123</v>
      </c>
      <c r="D121" s="45">
        <f t="shared" si="0"/>
        <v>9.8858704388361997E-3</v>
      </c>
      <c r="E121" s="12">
        <v>0</v>
      </c>
      <c r="F121" s="12">
        <v>91</v>
      </c>
      <c r="G121" s="12">
        <v>20</v>
      </c>
      <c r="H121" s="12">
        <v>5</v>
      </c>
      <c r="I121" s="13">
        <v>7</v>
      </c>
      <c r="J121" s="14">
        <v>0</v>
      </c>
      <c r="K121" s="15">
        <v>0.73983739837398377</v>
      </c>
      <c r="L121" s="15">
        <v>0.16260162601626016</v>
      </c>
      <c r="M121" s="15">
        <v>4.065040650406504E-2</v>
      </c>
      <c r="N121" s="16">
        <v>5.6910569105691054E-2</v>
      </c>
      <c r="O121" s="17"/>
      <c r="P121" s="17"/>
      <c r="Q121" s="17"/>
      <c r="R121" s="3"/>
      <c r="S121" s="3"/>
      <c r="T121" s="3"/>
    </row>
    <row r="122" spans="1:20" x14ac:dyDescent="0.35">
      <c r="A122" t="s">
        <v>59</v>
      </c>
      <c r="B122" s="10">
        <v>54</v>
      </c>
      <c r="C122" s="43">
        <v>8</v>
      </c>
      <c r="D122" s="45">
        <f t="shared" si="0"/>
        <v>6.4298344317633826E-4</v>
      </c>
      <c r="E122" s="12">
        <v>0</v>
      </c>
      <c r="F122" s="12">
        <v>2</v>
      </c>
      <c r="G122" s="12">
        <v>1</v>
      </c>
      <c r="H122" s="12">
        <v>3</v>
      </c>
      <c r="I122" s="13">
        <v>2</v>
      </c>
      <c r="J122" s="14">
        <v>0</v>
      </c>
      <c r="K122" s="15">
        <v>0.25</v>
      </c>
      <c r="L122" s="15">
        <v>0.125</v>
      </c>
      <c r="M122" s="15">
        <v>0.375</v>
      </c>
      <c r="N122" s="16">
        <v>0.25</v>
      </c>
      <c r="O122" s="17"/>
      <c r="P122" s="17"/>
      <c r="Q122" s="17"/>
      <c r="R122" s="3"/>
      <c r="S122" s="3"/>
      <c r="T122" s="3"/>
    </row>
    <row r="123" spans="1:20" x14ac:dyDescent="0.35">
      <c r="A123" t="s">
        <v>61</v>
      </c>
      <c r="B123" s="10">
        <v>927</v>
      </c>
      <c r="C123" s="43">
        <v>736</v>
      </c>
      <c r="D123" s="45">
        <f t="shared" si="0"/>
        <v>5.9154476772223116E-2</v>
      </c>
      <c r="E123" s="12">
        <v>64</v>
      </c>
      <c r="F123" s="12">
        <v>547</v>
      </c>
      <c r="G123" s="12">
        <v>115</v>
      </c>
      <c r="H123" s="12">
        <v>6</v>
      </c>
      <c r="I123" s="13">
        <v>4</v>
      </c>
      <c r="J123" s="14">
        <v>8.6956521739130432E-2</v>
      </c>
      <c r="K123" s="15">
        <v>0.74320652173913049</v>
      </c>
      <c r="L123" s="15">
        <v>0.15625</v>
      </c>
      <c r="M123" s="15">
        <v>8.152173913043478E-3</v>
      </c>
      <c r="N123" s="16">
        <v>5.434782608695652E-3</v>
      </c>
      <c r="O123" s="17"/>
      <c r="P123" s="17"/>
      <c r="Q123" s="17"/>
      <c r="R123" s="3"/>
      <c r="S123" s="3"/>
      <c r="T123" s="3"/>
    </row>
    <row r="124" spans="1:20" x14ac:dyDescent="0.35">
      <c r="A124" t="s">
        <v>63</v>
      </c>
      <c r="B124" s="10">
        <v>71</v>
      </c>
      <c r="C124" s="43">
        <v>47</v>
      </c>
      <c r="D124" s="45">
        <f t="shared" si="0"/>
        <v>3.7775277286609872E-3</v>
      </c>
      <c r="E124" s="12">
        <v>9</v>
      </c>
      <c r="F124" s="12">
        <v>27</v>
      </c>
      <c r="G124" s="12">
        <v>8</v>
      </c>
      <c r="H124" s="12">
        <v>2</v>
      </c>
      <c r="I124" s="13">
        <v>1</v>
      </c>
      <c r="J124" s="14">
        <v>0.19148936170212766</v>
      </c>
      <c r="K124" s="15">
        <v>0.57446808510638303</v>
      </c>
      <c r="L124" s="15">
        <v>0.1702127659574468</v>
      </c>
      <c r="M124" s="15">
        <v>4.2553191489361701E-2</v>
      </c>
      <c r="N124" s="16">
        <v>2.1276595744680851E-2</v>
      </c>
      <c r="O124" s="17"/>
      <c r="P124" s="17"/>
      <c r="Q124" s="17"/>
      <c r="R124" s="3"/>
      <c r="S124" s="3"/>
      <c r="T124" s="3"/>
    </row>
    <row r="125" spans="1:20" x14ac:dyDescent="0.35">
      <c r="A125" t="s">
        <v>65</v>
      </c>
      <c r="B125" s="10">
        <v>6</v>
      </c>
      <c r="C125" s="43">
        <v>0</v>
      </c>
      <c r="D125" s="45">
        <f t="shared" si="0"/>
        <v>0</v>
      </c>
      <c r="E125" s="12">
        <v>0</v>
      </c>
      <c r="F125" s="12">
        <v>0</v>
      </c>
      <c r="G125" s="12">
        <v>0</v>
      </c>
      <c r="H125" s="12">
        <v>0</v>
      </c>
      <c r="I125" s="13">
        <v>0</v>
      </c>
      <c r="J125" s="14" t="s">
        <v>143</v>
      </c>
      <c r="K125" s="15" t="s">
        <v>143</v>
      </c>
      <c r="L125" s="15" t="s">
        <v>143</v>
      </c>
      <c r="M125" s="15" t="s">
        <v>143</v>
      </c>
      <c r="N125" s="16" t="s">
        <v>143</v>
      </c>
      <c r="O125" s="17"/>
      <c r="P125" s="17"/>
      <c r="Q125" s="17"/>
      <c r="R125" s="3"/>
      <c r="S125" s="3"/>
      <c r="T125" s="3"/>
    </row>
    <row r="126" spans="1:20" x14ac:dyDescent="0.35">
      <c r="A126" t="s">
        <v>67</v>
      </c>
      <c r="B126" s="10">
        <v>18</v>
      </c>
      <c r="C126" s="43">
        <v>3</v>
      </c>
      <c r="D126" s="45">
        <f t="shared" si="0"/>
        <v>2.4111879119112682E-4</v>
      </c>
      <c r="E126" s="12">
        <v>0</v>
      </c>
      <c r="F126" s="12">
        <v>0</v>
      </c>
      <c r="G126" s="12">
        <v>3</v>
      </c>
      <c r="H126" s="12">
        <v>0</v>
      </c>
      <c r="I126" s="13">
        <v>0</v>
      </c>
      <c r="J126" s="14">
        <v>0</v>
      </c>
      <c r="K126" s="15">
        <v>0</v>
      </c>
      <c r="L126" s="15">
        <v>1</v>
      </c>
      <c r="M126" s="15">
        <v>0</v>
      </c>
      <c r="N126" s="16">
        <v>0</v>
      </c>
      <c r="O126" s="17"/>
      <c r="P126" s="17"/>
      <c r="Q126" s="17"/>
      <c r="R126" s="3"/>
      <c r="S126" s="3"/>
      <c r="T126" s="3"/>
    </row>
    <row r="127" spans="1:20" x14ac:dyDescent="0.35">
      <c r="A127" t="s">
        <v>69</v>
      </c>
      <c r="B127" s="10">
        <v>50</v>
      </c>
      <c r="C127" s="43">
        <v>2</v>
      </c>
      <c r="D127" s="45">
        <f t="shared" si="0"/>
        <v>1.6074586079408456E-4</v>
      </c>
      <c r="E127" s="12">
        <v>0</v>
      </c>
      <c r="F127" s="12">
        <v>0</v>
      </c>
      <c r="G127" s="12">
        <v>0</v>
      </c>
      <c r="H127" s="12">
        <v>0</v>
      </c>
      <c r="I127" s="13">
        <v>2</v>
      </c>
      <c r="J127" s="14">
        <v>0</v>
      </c>
      <c r="K127" s="15">
        <v>0</v>
      </c>
      <c r="L127" s="15">
        <v>0</v>
      </c>
      <c r="M127" s="15">
        <v>0</v>
      </c>
      <c r="N127" s="16">
        <v>1</v>
      </c>
      <c r="O127" s="17"/>
      <c r="P127" s="17"/>
      <c r="Q127" s="17"/>
      <c r="R127" s="3"/>
      <c r="S127" s="3"/>
      <c r="T127" s="3"/>
    </row>
    <row r="128" spans="1:20" x14ac:dyDescent="0.35">
      <c r="A128" t="s">
        <v>71</v>
      </c>
      <c r="B128" s="10">
        <v>6</v>
      </c>
      <c r="C128" s="43">
        <v>3</v>
      </c>
      <c r="D128" s="45">
        <f t="shared" si="0"/>
        <v>2.4111879119112682E-4</v>
      </c>
      <c r="E128" s="12">
        <v>0</v>
      </c>
      <c r="F128" s="12">
        <v>0</v>
      </c>
      <c r="G128" s="12">
        <v>0</v>
      </c>
      <c r="H128" s="12">
        <v>0</v>
      </c>
      <c r="I128" s="13">
        <v>3</v>
      </c>
      <c r="J128" s="14">
        <v>0</v>
      </c>
      <c r="K128" s="15">
        <v>0</v>
      </c>
      <c r="L128" s="15">
        <v>0</v>
      </c>
      <c r="M128" s="15">
        <v>0</v>
      </c>
      <c r="N128" s="16">
        <v>1</v>
      </c>
      <c r="O128" s="17"/>
      <c r="P128" s="17"/>
      <c r="Q128" s="17"/>
      <c r="R128" s="3"/>
      <c r="S128" s="3"/>
      <c r="T128" s="3"/>
    </row>
    <row r="129" spans="1:20" x14ac:dyDescent="0.35">
      <c r="A129" t="s">
        <v>73</v>
      </c>
      <c r="B129" s="10">
        <v>14</v>
      </c>
      <c r="C129" s="43">
        <v>4</v>
      </c>
      <c r="D129" s="45">
        <f t="shared" si="0"/>
        <v>3.2149172158816913E-4</v>
      </c>
      <c r="E129" s="12">
        <v>1</v>
      </c>
      <c r="F129" s="12">
        <v>2</v>
      </c>
      <c r="G129" s="12">
        <v>1</v>
      </c>
      <c r="H129" s="12">
        <v>0</v>
      </c>
      <c r="I129" s="13">
        <v>0</v>
      </c>
      <c r="J129" s="14">
        <v>0.25</v>
      </c>
      <c r="K129" s="15">
        <v>0.5</v>
      </c>
      <c r="L129" s="15">
        <v>0.25</v>
      </c>
      <c r="M129" s="15">
        <v>0</v>
      </c>
      <c r="N129" s="16">
        <v>0</v>
      </c>
      <c r="O129" s="17"/>
      <c r="P129" s="17"/>
      <c r="Q129" s="17"/>
      <c r="R129" s="3"/>
      <c r="S129" s="3"/>
      <c r="T129" s="3"/>
    </row>
    <row r="130" spans="1:20" x14ac:dyDescent="0.35">
      <c r="A130" t="s">
        <v>75</v>
      </c>
      <c r="B130" s="10">
        <v>3</v>
      </c>
      <c r="C130" s="43">
        <v>0</v>
      </c>
      <c r="D130" s="45">
        <f t="shared" si="0"/>
        <v>0</v>
      </c>
      <c r="E130" s="12">
        <v>0</v>
      </c>
      <c r="F130" s="12">
        <v>0</v>
      </c>
      <c r="G130" s="12">
        <v>0</v>
      </c>
      <c r="H130" s="12">
        <v>0</v>
      </c>
      <c r="I130" s="13">
        <v>0</v>
      </c>
      <c r="J130" s="14" t="s">
        <v>143</v>
      </c>
      <c r="K130" s="15" t="s">
        <v>143</v>
      </c>
      <c r="L130" s="15" t="s">
        <v>143</v>
      </c>
      <c r="M130" s="15" t="s">
        <v>143</v>
      </c>
      <c r="N130" s="16" t="s">
        <v>143</v>
      </c>
      <c r="O130" s="17"/>
      <c r="P130" s="17"/>
      <c r="Q130" s="17"/>
      <c r="R130" s="3"/>
      <c r="S130" s="3"/>
      <c r="T130" s="3"/>
    </row>
    <row r="131" spans="1:20" x14ac:dyDescent="0.35">
      <c r="A131" t="s">
        <v>77</v>
      </c>
      <c r="B131" s="10">
        <v>148</v>
      </c>
      <c r="C131" s="43">
        <v>112</v>
      </c>
      <c r="D131" s="45">
        <f t="shared" si="0"/>
        <v>9.0017682044687356E-3</v>
      </c>
      <c r="E131" s="12">
        <v>92</v>
      </c>
      <c r="F131" s="12">
        <v>1</v>
      </c>
      <c r="G131" s="12">
        <v>12</v>
      </c>
      <c r="H131" s="12">
        <v>7</v>
      </c>
      <c r="I131" s="13">
        <v>0</v>
      </c>
      <c r="J131" s="14">
        <v>0.8214285714285714</v>
      </c>
      <c r="K131" s="15">
        <v>8.9285714285714281E-3</v>
      </c>
      <c r="L131" s="15">
        <v>0.10714285714285714</v>
      </c>
      <c r="M131" s="15">
        <v>6.25E-2</v>
      </c>
      <c r="N131" s="16">
        <v>0</v>
      </c>
      <c r="O131" s="17"/>
      <c r="P131" s="17"/>
      <c r="Q131" s="17"/>
      <c r="R131" s="3"/>
      <c r="S131" s="3"/>
      <c r="T131" s="3"/>
    </row>
    <row r="132" spans="1:20" ht="14" customHeight="1" x14ac:dyDescent="0.35">
      <c r="A132" t="s">
        <v>79</v>
      </c>
      <c r="B132" s="10">
        <v>71</v>
      </c>
      <c r="C132" s="43">
        <v>20</v>
      </c>
      <c r="D132" s="45">
        <f t="shared" si="0"/>
        <v>1.6074586079408454E-3</v>
      </c>
      <c r="E132" s="12">
        <v>0</v>
      </c>
      <c r="F132" s="12">
        <v>16</v>
      </c>
      <c r="G132" s="12">
        <v>3</v>
      </c>
      <c r="H132" s="12">
        <v>1</v>
      </c>
      <c r="I132" s="13">
        <v>0</v>
      </c>
      <c r="J132" s="14">
        <v>0</v>
      </c>
      <c r="K132" s="15">
        <v>0.8</v>
      </c>
      <c r="L132" s="15">
        <v>0.15</v>
      </c>
      <c r="M132" s="15">
        <v>0.05</v>
      </c>
      <c r="N132" s="16">
        <v>0</v>
      </c>
      <c r="O132" s="17"/>
      <c r="P132" s="17"/>
      <c r="Q132" s="17"/>
      <c r="R132" s="3"/>
      <c r="S132" s="3"/>
      <c r="T132" s="3"/>
    </row>
    <row r="133" spans="1:20" x14ac:dyDescent="0.35">
      <c r="A133" t="s">
        <v>81</v>
      </c>
      <c r="B133" s="10">
        <v>42</v>
      </c>
      <c r="C133" s="43">
        <v>5</v>
      </c>
      <c r="D133" s="45">
        <f t="shared" si="0"/>
        <v>4.0186465198521136E-4</v>
      </c>
      <c r="E133" s="12">
        <v>0</v>
      </c>
      <c r="F133" s="12">
        <v>4</v>
      </c>
      <c r="G133" s="12">
        <v>0</v>
      </c>
      <c r="H133" s="12">
        <v>0</v>
      </c>
      <c r="I133" s="13">
        <v>1</v>
      </c>
      <c r="J133" s="14">
        <v>0</v>
      </c>
      <c r="K133" s="15">
        <v>0.8</v>
      </c>
      <c r="L133" s="15">
        <v>0</v>
      </c>
      <c r="M133" s="15">
        <v>0</v>
      </c>
      <c r="N133" s="16">
        <v>0.2</v>
      </c>
      <c r="O133" s="17"/>
      <c r="P133" s="17"/>
      <c r="Q133" s="17"/>
      <c r="R133" s="3"/>
      <c r="S133" s="3"/>
      <c r="T133" s="3"/>
    </row>
    <row r="134" spans="1:20" x14ac:dyDescent="0.35">
      <c r="A134" t="s">
        <v>83</v>
      </c>
      <c r="B134" s="10">
        <v>106</v>
      </c>
      <c r="C134" s="43">
        <v>48</v>
      </c>
      <c r="D134" s="45">
        <f t="shared" si="0"/>
        <v>3.8579006590580291E-3</v>
      </c>
      <c r="E134" s="12">
        <v>24</v>
      </c>
      <c r="F134" s="12">
        <v>15</v>
      </c>
      <c r="G134" s="12">
        <v>9</v>
      </c>
      <c r="H134" s="12">
        <v>0</v>
      </c>
      <c r="I134" s="13">
        <v>0</v>
      </c>
      <c r="J134" s="14">
        <v>0.5</v>
      </c>
      <c r="K134" s="15">
        <v>0.3125</v>
      </c>
      <c r="L134" s="15">
        <v>0.1875</v>
      </c>
      <c r="M134" s="15">
        <v>0</v>
      </c>
      <c r="N134" s="16">
        <v>0</v>
      </c>
      <c r="O134" s="17"/>
      <c r="P134" s="17"/>
      <c r="Q134" s="17"/>
      <c r="R134" s="3"/>
      <c r="S134" s="3"/>
      <c r="T134" s="3"/>
    </row>
    <row r="135" spans="1:20" x14ac:dyDescent="0.35">
      <c r="A135" t="s">
        <v>85</v>
      </c>
      <c r="B135" s="10">
        <v>2</v>
      </c>
      <c r="C135" s="43">
        <v>0</v>
      </c>
      <c r="D135" s="45">
        <f t="shared" si="0"/>
        <v>0</v>
      </c>
      <c r="E135" s="12">
        <v>0</v>
      </c>
      <c r="F135" s="12">
        <v>0</v>
      </c>
      <c r="G135" s="12">
        <v>0</v>
      </c>
      <c r="H135" s="12">
        <v>0</v>
      </c>
      <c r="I135" s="13">
        <v>0</v>
      </c>
      <c r="J135" s="14" t="s">
        <v>143</v>
      </c>
      <c r="K135" s="15" t="s">
        <v>143</v>
      </c>
      <c r="L135" s="15" t="s">
        <v>143</v>
      </c>
      <c r="M135" s="15" t="s">
        <v>143</v>
      </c>
      <c r="N135" s="16" t="s">
        <v>143</v>
      </c>
      <c r="O135" s="17"/>
      <c r="P135" s="17"/>
      <c r="Q135" s="17"/>
      <c r="R135" s="3"/>
      <c r="S135" s="3"/>
      <c r="T135" s="3"/>
    </row>
    <row r="136" spans="1:20" x14ac:dyDescent="0.35">
      <c r="A136" t="s">
        <v>87</v>
      </c>
      <c r="B136" s="10">
        <v>107</v>
      </c>
      <c r="C136" s="43">
        <v>61</v>
      </c>
      <c r="D136" s="45">
        <f t="shared" si="0"/>
        <v>4.9027487542195785E-3</v>
      </c>
      <c r="E136" s="12">
        <v>6</v>
      </c>
      <c r="F136" s="12">
        <v>41</v>
      </c>
      <c r="G136" s="12">
        <v>10</v>
      </c>
      <c r="H136" s="12">
        <v>0</v>
      </c>
      <c r="I136" s="13">
        <v>4</v>
      </c>
      <c r="J136" s="14">
        <v>9.8360655737704916E-2</v>
      </c>
      <c r="K136" s="15">
        <v>0.67213114754098358</v>
      </c>
      <c r="L136" s="15">
        <v>0.16393442622950818</v>
      </c>
      <c r="M136" s="15">
        <v>0</v>
      </c>
      <c r="N136" s="16">
        <v>6.5573770491803282E-2</v>
      </c>
      <c r="O136" s="17"/>
      <c r="P136" s="17"/>
      <c r="Q136" s="17"/>
      <c r="R136" s="3"/>
      <c r="S136" s="3"/>
      <c r="T136" s="3"/>
    </row>
    <row r="137" spans="1:20" x14ac:dyDescent="0.35">
      <c r="A137" t="s">
        <v>89</v>
      </c>
      <c r="B137" s="10">
        <v>413</v>
      </c>
      <c r="C137" s="43">
        <v>200</v>
      </c>
      <c r="D137" s="45">
        <f t="shared" si="0"/>
        <v>1.6074586079408454E-2</v>
      </c>
      <c r="E137" s="12">
        <v>84</v>
      </c>
      <c r="F137" s="12">
        <v>82</v>
      </c>
      <c r="G137" s="12">
        <v>32</v>
      </c>
      <c r="H137" s="12">
        <v>2</v>
      </c>
      <c r="I137" s="13">
        <v>0</v>
      </c>
      <c r="J137" s="14">
        <v>0.42</v>
      </c>
      <c r="K137" s="15">
        <v>0.41</v>
      </c>
      <c r="L137" s="15">
        <v>0.16</v>
      </c>
      <c r="M137" s="15">
        <v>0.01</v>
      </c>
      <c r="N137" s="16">
        <v>0</v>
      </c>
      <c r="O137" s="17"/>
      <c r="P137" s="17"/>
      <c r="Q137" s="17"/>
      <c r="R137" s="3"/>
      <c r="S137" s="3"/>
      <c r="T137" s="3"/>
    </row>
    <row r="138" spans="1:20" x14ac:dyDescent="0.35">
      <c r="A138" t="s">
        <v>91</v>
      </c>
      <c r="B138" s="10">
        <v>323</v>
      </c>
      <c r="C138" s="43">
        <v>167</v>
      </c>
      <c r="D138" s="45">
        <f t="shared" si="0"/>
        <v>1.342227937630606E-2</v>
      </c>
      <c r="E138" s="12">
        <v>120</v>
      </c>
      <c r="F138" s="12">
        <v>11</v>
      </c>
      <c r="G138" s="12">
        <v>30</v>
      </c>
      <c r="H138" s="12">
        <v>6</v>
      </c>
      <c r="I138" s="13">
        <v>0</v>
      </c>
      <c r="J138" s="14">
        <v>0.71856287425149701</v>
      </c>
      <c r="K138" s="15">
        <v>6.5868263473053898E-2</v>
      </c>
      <c r="L138" s="15">
        <v>0.17964071856287425</v>
      </c>
      <c r="M138" s="15">
        <v>3.5928143712574849E-2</v>
      </c>
      <c r="N138" s="16">
        <v>0</v>
      </c>
      <c r="O138" s="17"/>
      <c r="P138" s="17"/>
      <c r="Q138" s="17"/>
      <c r="R138" s="3"/>
      <c r="S138" s="3"/>
      <c r="T138" s="3"/>
    </row>
    <row r="139" spans="1:20" x14ac:dyDescent="0.35">
      <c r="A139" t="s">
        <v>93</v>
      </c>
      <c r="B139" s="10">
        <v>113</v>
      </c>
      <c r="C139" s="43">
        <v>59</v>
      </c>
      <c r="D139" s="45">
        <f t="shared" si="0"/>
        <v>4.7420028934254945E-3</v>
      </c>
      <c r="E139" s="12">
        <v>47</v>
      </c>
      <c r="F139" s="12">
        <v>0</v>
      </c>
      <c r="G139" s="12">
        <v>4</v>
      </c>
      <c r="H139" s="12">
        <v>8</v>
      </c>
      <c r="I139" s="13">
        <v>0</v>
      </c>
      <c r="J139" s="14">
        <v>0.79661016949152541</v>
      </c>
      <c r="K139" s="15">
        <v>0</v>
      </c>
      <c r="L139" s="15">
        <v>6.7796610169491525E-2</v>
      </c>
      <c r="M139" s="15">
        <v>0.13559322033898305</v>
      </c>
      <c r="N139" s="16">
        <v>0</v>
      </c>
      <c r="O139" s="17"/>
      <c r="P139" s="17"/>
      <c r="Q139" s="17"/>
      <c r="R139" s="3"/>
      <c r="S139" s="3"/>
      <c r="T139" s="3"/>
    </row>
    <row r="140" spans="1:20" x14ac:dyDescent="0.35">
      <c r="A140" t="s">
        <v>95</v>
      </c>
      <c r="B140" s="10">
        <v>756</v>
      </c>
      <c r="C140" s="43">
        <v>427</v>
      </c>
      <c r="D140" s="45">
        <f t="shared" si="0"/>
        <v>3.4319241279537054E-2</v>
      </c>
      <c r="E140" s="12">
        <v>270</v>
      </c>
      <c r="F140" s="12">
        <v>118</v>
      </c>
      <c r="G140" s="12">
        <v>32</v>
      </c>
      <c r="H140" s="12">
        <v>7</v>
      </c>
      <c r="I140" s="13">
        <v>0</v>
      </c>
      <c r="J140" s="14">
        <v>0.63231850117096022</v>
      </c>
      <c r="K140" s="15">
        <v>0.27634660421545665</v>
      </c>
      <c r="L140" s="15">
        <v>7.4941451990632318E-2</v>
      </c>
      <c r="M140" s="15">
        <v>1.6393442622950821E-2</v>
      </c>
      <c r="N140" s="16">
        <v>0</v>
      </c>
      <c r="O140" s="17"/>
      <c r="P140" s="17"/>
      <c r="Q140" s="17"/>
      <c r="R140" s="3"/>
      <c r="S140" s="3"/>
      <c r="T140" s="3"/>
    </row>
    <row r="141" spans="1:20" x14ac:dyDescent="0.35">
      <c r="A141" t="s">
        <v>97</v>
      </c>
      <c r="B141" s="10">
        <v>129</v>
      </c>
      <c r="C141" s="43">
        <v>91</v>
      </c>
      <c r="D141" s="45">
        <f t="shared" si="0"/>
        <v>7.3139366661308467E-3</v>
      </c>
      <c r="E141" s="12">
        <v>78</v>
      </c>
      <c r="F141" s="12">
        <v>0</v>
      </c>
      <c r="G141" s="12">
        <v>9</v>
      </c>
      <c r="H141" s="12">
        <v>4</v>
      </c>
      <c r="I141" s="13">
        <v>0</v>
      </c>
      <c r="J141" s="14">
        <v>0.8571428571428571</v>
      </c>
      <c r="K141" s="15">
        <v>0</v>
      </c>
      <c r="L141" s="15">
        <v>9.8901098901098897E-2</v>
      </c>
      <c r="M141" s="15">
        <v>4.3956043956043959E-2</v>
      </c>
      <c r="N141" s="16">
        <v>0</v>
      </c>
      <c r="O141" s="17"/>
      <c r="P141" s="17"/>
      <c r="Q141" s="17"/>
      <c r="R141" s="3"/>
      <c r="S141" s="3"/>
      <c r="T141" s="3"/>
    </row>
    <row r="142" spans="1:20" x14ac:dyDescent="0.35">
      <c r="A142" t="s">
        <v>99</v>
      </c>
      <c r="B142" s="10">
        <v>128</v>
      </c>
      <c r="C142" s="43">
        <v>85</v>
      </c>
      <c r="D142" s="45">
        <f t="shared" si="0"/>
        <v>6.8316990837485932E-3</v>
      </c>
      <c r="E142" s="12">
        <v>67</v>
      </c>
      <c r="F142" s="12">
        <v>5</v>
      </c>
      <c r="G142" s="12">
        <v>10</v>
      </c>
      <c r="H142" s="12">
        <v>3</v>
      </c>
      <c r="I142" s="13">
        <v>0</v>
      </c>
      <c r="J142" s="14">
        <v>0.78823529411764703</v>
      </c>
      <c r="K142" s="15">
        <v>5.8823529411764705E-2</v>
      </c>
      <c r="L142" s="15">
        <v>0.11764705882352941</v>
      </c>
      <c r="M142" s="15">
        <v>3.5294117647058823E-2</v>
      </c>
      <c r="N142" s="16">
        <v>0</v>
      </c>
      <c r="O142" s="17"/>
      <c r="P142" s="17"/>
      <c r="Q142" s="17"/>
      <c r="R142" s="3"/>
      <c r="S142" s="3"/>
      <c r="T142" s="3"/>
    </row>
    <row r="143" spans="1:20" x14ac:dyDescent="0.35">
      <c r="A143" t="s">
        <v>101</v>
      </c>
      <c r="B143" s="10">
        <v>1576</v>
      </c>
      <c r="C143" s="43">
        <v>950</v>
      </c>
      <c r="D143" s="45">
        <f t="shared" si="0"/>
        <v>7.6354283877190163E-2</v>
      </c>
      <c r="E143" s="12">
        <v>778</v>
      </c>
      <c r="F143" s="12">
        <v>45</v>
      </c>
      <c r="G143" s="12">
        <v>117</v>
      </c>
      <c r="H143" s="12">
        <v>10</v>
      </c>
      <c r="I143" s="13">
        <v>0</v>
      </c>
      <c r="J143" s="14">
        <v>0.81894736842105265</v>
      </c>
      <c r="K143" s="15">
        <v>4.736842105263158E-2</v>
      </c>
      <c r="L143" s="15">
        <v>0.12315789473684211</v>
      </c>
      <c r="M143" s="15">
        <v>1.0526315789473684E-2</v>
      </c>
      <c r="N143" s="16">
        <v>0</v>
      </c>
      <c r="O143" s="17"/>
      <c r="P143" s="17"/>
      <c r="Q143" s="17"/>
      <c r="R143" s="3"/>
      <c r="S143" s="3"/>
      <c r="T143" s="3"/>
    </row>
    <row r="144" spans="1:20" x14ac:dyDescent="0.35">
      <c r="A144" t="s">
        <v>103</v>
      </c>
      <c r="B144" s="10">
        <v>75</v>
      </c>
      <c r="C144" s="43">
        <v>33</v>
      </c>
      <c r="D144" s="45">
        <f t="shared" si="0"/>
        <v>2.652306703102395E-3</v>
      </c>
      <c r="E144" s="12">
        <v>28</v>
      </c>
      <c r="F144" s="12">
        <v>0</v>
      </c>
      <c r="G144" s="12">
        <v>3</v>
      </c>
      <c r="H144" s="12">
        <v>1</v>
      </c>
      <c r="I144" s="13">
        <v>1</v>
      </c>
      <c r="J144" s="14">
        <v>0.84848484848484851</v>
      </c>
      <c r="K144" s="15">
        <v>0</v>
      </c>
      <c r="L144" s="15">
        <v>9.0909090909090912E-2</v>
      </c>
      <c r="M144" s="15">
        <v>3.0303030303030304E-2</v>
      </c>
      <c r="N144" s="16">
        <v>3.0303030303030304E-2</v>
      </c>
      <c r="O144" s="17"/>
      <c r="P144" s="17"/>
      <c r="Q144" s="17"/>
      <c r="R144" s="3"/>
      <c r="S144" s="3"/>
      <c r="T144" s="3"/>
    </row>
    <row r="145" spans="1:20" x14ac:dyDescent="0.35">
      <c r="A145" t="s">
        <v>104</v>
      </c>
      <c r="B145" s="10">
        <v>826</v>
      </c>
      <c r="C145" s="43">
        <v>726</v>
      </c>
      <c r="D145" s="45">
        <f t="shared" si="0"/>
        <v>5.8350747468252695E-2</v>
      </c>
      <c r="E145" s="12">
        <v>119</v>
      </c>
      <c r="F145" s="12">
        <v>1</v>
      </c>
      <c r="G145" s="12">
        <v>31</v>
      </c>
      <c r="H145" s="12">
        <v>523</v>
      </c>
      <c r="I145" s="13">
        <v>52</v>
      </c>
      <c r="J145" s="14">
        <v>0.16391184573002754</v>
      </c>
      <c r="K145" s="15">
        <v>1.3774104683195593E-3</v>
      </c>
      <c r="L145" s="15">
        <v>4.2699724517906337E-2</v>
      </c>
      <c r="M145" s="15">
        <v>0.72038567493112948</v>
      </c>
      <c r="N145" s="16">
        <v>7.1625344352617082E-2</v>
      </c>
      <c r="O145" s="17"/>
      <c r="P145" s="17"/>
      <c r="Q145" s="17"/>
      <c r="R145" s="3"/>
      <c r="S145" s="3"/>
      <c r="T145" s="3"/>
    </row>
    <row r="146" spans="1:20" x14ac:dyDescent="0.35">
      <c r="A146" t="s">
        <v>105</v>
      </c>
      <c r="B146" s="10">
        <v>133</v>
      </c>
      <c r="C146" s="43">
        <v>91</v>
      </c>
      <c r="D146" s="45">
        <f t="shared" si="0"/>
        <v>7.3139366661308467E-3</v>
      </c>
      <c r="E146" s="12">
        <v>55</v>
      </c>
      <c r="F146" s="12">
        <v>9</v>
      </c>
      <c r="G146" s="12">
        <v>11</v>
      </c>
      <c r="H146" s="12">
        <v>16</v>
      </c>
      <c r="I146" s="13">
        <v>0</v>
      </c>
      <c r="J146" s="14">
        <v>0.60439560439560436</v>
      </c>
      <c r="K146" s="15">
        <v>9.8901098901098897E-2</v>
      </c>
      <c r="L146" s="15">
        <v>0.12087912087912088</v>
      </c>
      <c r="M146" s="15">
        <v>0.17582417582417584</v>
      </c>
      <c r="N146" s="16">
        <v>0</v>
      </c>
      <c r="O146" s="17"/>
      <c r="P146" s="17"/>
      <c r="Q146" s="17"/>
      <c r="R146" s="3"/>
      <c r="S146" s="3"/>
      <c r="T146" s="3"/>
    </row>
    <row r="147" spans="1:20" x14ac:dyDescent="0.35">
      <c r="A147" t="s">
        <v>106</v>
      </c>
      <c r="B147" s="10">
        <v>1495</v>
      </c>
      <c r="C147" s="43">
        <v>872</v>
      </c>
      <c r="D147" s="45">
        <f t="shared" si="0"/>
        <v>7.0085195306220871E-2</v>
      </c>
      <c r="E147" s="12">
        <v>722</v>
      </c>
      <c r="F147" s="12">
        <v>21</v>
      </c>
      <c r="G147" s="12">
        <v>80</v>
      </c>
      <c r="H147" s="12">
        <v>47</v>
      </c>
      <c r="I147" s="13">
        <v>2</v>
      </c>
      <c r="J147" s="14">
        <v>0.82798165137614677</v>
      </c>
      <c r="K147" s="15">
        <v>2.4082568807339451E-2</v>
      </c>
      <c r="L147" s="15">
        <v>9.1743119266055051E-2</v>
      </c>
      <c r="M147" s="15">
        <v>5.3899082568807342E-2</v>
      </c>
      <c r="N147" s="16">
        <v>2.2935779816513763E-3</v>
      </c>
      <c r="O147" s="17"/>
      <c r="P147" s="17"/>
      <c r="Q147" s="17"/>
      <c r="R147" s="3"/>
      <c r="S147" s="3"/>
      <c r="T147" s="3"/>
    </row>
    <row r="148" spans="1:20" x14ac:dyDescent="0.35">
      <c r="A148" t="s">
        <v>107</v>
      </c>
      <c r="B148" s="10">
        <v>219</v>
      </c>
      <c r="C148" s="43">
        <v>136</v>
      </c>
      <c r="D148" s="45">
        <f t="shared" si="0"/>
        <v>1.093071853399775E-2</v>
      </c>
      <c r="E148" s="12">
        <v>100</v>
      </c>
      <c r="F148" s="12">
        <v>1</v>
      </c>
      <c r="G148" s="12">
        <v>21</v>
      </c>
      <c r="H148" s="12">
        <v>14</v>
      </c>
      <c r="I148" s="13">
        <v>0</v>
      </c>
      <c r="J148" s="14">
        <v>0.73529411764705888</v>
      </c>
      <c r="K148" s="15">
        <v>7.3529411764705881E-3</v>
      </c>
      <c r="L148" s="15">
        <v>0.15441176470588236</v>
      </c>
      <c r="M148" s="15">
        <v>0.10294117647058823</v>
      </c>
      <c r="N148" s="16">
        <v>0</v>
      </c>
      <c r="O148" s="17"/>
      <c r="P148" s="17"/>
      <c r="Q148" s="17"/>
      <c r="R148" s="3"/>
      <c r="S148" s="3"/>
      <c r="T148" s="3"/>
    </row>
    <row r="149" spans="1:20" x14ac:dyDescent="0.35">
      <c r="A149" t="s">
        <v>108</v>
      </c>
      <c r="B149" s="10">
        <v>120</v>
      </c>
      <c r="C149" s="43">
        <v>97</v>
      </c>
      <c r="D149" s="45">
        <f t="shared" si="0"/>
        <v>7.7961742485131011E-3</v>
      </c>
      <c r="E149" s="12">
        <v>18</v>
      </c>
      <c r="F149" s="12">
        <v>1</v>
      </c>
      <c r="G149" s="12">
        <v>13</v>
      </c>
      <c r="H149" s="12">
        <v>65</v>
      </c>
      <c r="I149" s="13">
        <v>0</v>
      </c>
      <c r="J149" s="14">
        <v>0.18556701030927836</v>
      </c>
      <c r="K149" s="15">
        <v>1.0309278350515464E-2</v>
      </c>
      <c r="L149" s="15">
        <v>0.13402061855670103</v>
      </c>
      <c r="M149" s="15">
        <v>0.67010309278350511</v>
      </c>
      <c r="N149" s="16">
        <v>0</v>
      </c>
      <c r="O149" s="17"/>
      <c r="P149" s="17"/>
      <c r="Q149" s="17"/>
      <c r="R149" s="3"/>
      <c r="S149" s="3"/>
      <c r="T149" s="3"/>
    </row>
    <row r="150" spans="1:20" x14ac:dyDescent="0.35">
      <c r="A150" t="s">
        <v>109</v>
      </c>
      <c r="B150" s="10">
        <v>20</v>
      </c>
      <c r="C150" s="43">
        <v>12</v>
      </c>
      <c r="D150" s="45">
        <f t="shared" si="0"/>
        <v>9.6447516476450728E-4</v>
      </c>
      <c r="E150" s="12">
        <v>8</v>
      </c>
      <c r="F150" s="12">
        <v>0</v>
      </c>
      <c r="G150" s="12">
        <v>3</v>
      </c>
      <c r="H150" s="12">
        <v>1</v>
      </c>
      <c r="I150" s="13">
        <v>0</v>
      </c>
      <c r="J150" s="14">
        <v>0.66666666666666663</v>
      </c>
      <c r="K150" s="15">
        <v>0</v>
      </c>
      <c r="L150" s="15">
        <v>0.25</v>
      </c>
      <c r="M150" s="15">
        <v>8.3333333333333329E-2</v>
      </c>
      <c r="N150" s="16">
        <v>0</v>
      </c>
      <c r="O150" s="17"/>
      <c r="P150" s="17"/>
      <c r="Q150" s="17"/>
      <c r="R150" s="3"/>
      <c r="S150" s="3"/>
      <c r="T150" s="3"/>
    </row>
    <row r="151" spans="1:20" x14ac:dyDescent="0.35">
      <c r="A151" t="s">
        <v>110</v>
      </c>
      <c r="B151" s="10">
        <v>10</v>
      </c>
      <c r="C151" s="43">
        <v>6</v>
      </c>
      <c r="D151" s="45">
        <f t="shared" si="0"/>
        <v>4.8223758238225364E-4</v>
      </c>
      <c r="E151" s="12">
        <v>3</v>
      </c>
      <c r="F151" s="12">
        <v>1</v>
      </c>
      <c r="G151" s="12">
        <v>0</v>
      </c>
      <c r="H151" s="12">
        <v>2</v>
      </c>
      <c r="I151" s="13">
        <v>0</v>
      </c>
      <c r="J151" s="14">
        <v>0.5</v>
      </c>
      <c r="K151" s="15">
        <v>0.16666666666666666</v>
      </c>
      <c r="L151" s="15">
        <v>0</v>
      </c>
      <c r="M151" s="15">
        <v>0.33333333333333331</v>
      </c>
      <c r="N151" s="16">
        <v>0</v>
      </c>
      <c r="O151" s="17"/>
      <c r="P151" s="17"/>
      <c r="Q151" s="17"/>
      <c r="R151" s="3"/>
      <c r="S151" s="3"/>
      <c r="T151" s="3"/>
    </row>
    <row r="152" spans="1:20" x14ac:dyDescent="0.35">
      <c r="A152" t="s">
        <v>111</v>
      </c>
      <c r="B152" s="10">
        <v>16</v>
      </c>
      <c r="C152" s="43">
        <v>4</v>
      </c>
      <c r="D152" s="45">
        <f t="shared" si="0"/>
        <v>3.2149172158816913E-4</v>
      </c>
      <c r="E152" s="12">
        <v>4</v>
      </c>
      <c r="F152" s="12">
        <v>0</v>
      </c>
      <c r="G152" s="12">
        <v>0</v>
      </c>
      <c r="H152" s="12">
        <v>0</v>
      </c>
      <c r="I152" s="13">
        <v>0</v>
      </c>
      <c r="J152" s="14">
        <v>1</v>
      </c>
      <c r="K152" s="15">
        <v>0</v>
      </c>
      <c r="L152" s="15">
        <v>0</v>
      </c>
      <c r="M152" s="15">
        <v>0</v>
      </c>
      <c r="N152" s="16">
        <v>0</v>
      </c>
      <c r="O152" s="17"/>
      <c r="P152" s="17"/>
      <c r="Q152" s="17"/>
      <c r="R152" s="3"/>
      <c r="S152" s="3"/>
      <c r="T152" s="3"/>
    </row>
    <row r="153" spans="1:20" x14ac:dyDescent="0.35">
      <c r="A153" t="s">
        <v>112</v>
      </c>
      <c r="B153" s="10">
        <v>4</v>
      </c>
      <c r="C153" s="43">
        <v>3</v>
      </c>
      <c r="D153" s="45">
        <f t="shared" si="0"/>
        <v>2.4111879119112682E-4</v>
      </c>
      <c r="E153" s="12">
        <v>2</v>
      </c>
      <c r="F153" s="12">
        <v>0</v>
      </c>
      <c r="G153" s="12">
        <v>0</v>
      </c>
      <c r="H153" s="12">
        <v>1</v>
      </c>
      <c r="I153" s="13">
        <v>0</v>
      </c>
      <c r="J153" s="14">
        <v>0.66666666666666663</v>
      </c>
      <c r="K153" s="15">
        <v>0</v>
      </c>
      <c r="L153" s="15">
        <v>0</v>
      </c>
      <c r="M153" s="15">
        <v>0.33333333333333331</v>
      </c>
      <c r="N153" s="16">
        <v>0</v>
      </c>
      <c r="O153" s="17"/>
      <c r="P153" s="17"/>
      <c r="Q153" s="17"/>
      <c r="R153" s="3"/>
      <c r="S153" s="3"/>
      <c r="T153" s="3"/>
    </row>
    <row r="154" spans="1:20" x14ac:dyDescent="0.35">
      <c r="A154" t="s">
        <v>113</v>
      </c>
      <c r="B154" s="10">
        <v>6</v>
      </c>
      <c r="C154" s="43">
        <v>3</v>
      </c>
      <c r="D154" s="45">
        <f t="shared" si="0"/>
        <v>2.4111879119112682E-4</v>
      </c>
      <c r="E154" s="12">
        <v>1</v>
      </c>
      <c r="F154" s="12">
        <v>1</v>
      </c>
      <c r="G154" s="12">
        <v>0</v>
      </c>
      <c r="H154" s="12">
        <v>1</v>
      </c>
      <c r="I154" s="13">
        <v>0</v>
      </c>
      <c r="J154" s="14">
        <v>0.33333333333333331</v>
      </c>
      <c r="K154" s="15">
        <v>0.33333333333333331</v>
      </c>
      <c r="L154" s="15">
        <v>0</v>
      </c>
      <c r="M154" s="15">
        <v>0.33333333333333331</v>
      </c>
      <c r="N154" s="16">
        <v>0</v>
      </c>
      <c r="O154" s="17"/>
      <c r="P154" s="17"/>
      <c r="Q154" s="17"/>
      <c r="R154" s="3"/>
      <c r="S154" s="3"/>
      <c r="T154" s="3"/>
    </row>
    <row r="155" spans="1:20" x14ac:dyDescent="0.35">
      <c r="A155" t="s">
        <v>114</v>
      </c>
      <c r="B155" s="10">
        <v>1220</v>
      </c>
      <c r="C155" s="43">
        <v>993</v>
      </c>
      <c r="D155" s="45">
        <f t="shared" si="0"/>
        <v>7.9810319884262987E-2</v>
      </c>
      <c r="E155" s="12">
        <v>836</v>
      </c>
      <c r="F155" s="12">
        <v>77</v>
      </c>
      <c r="G155" s="12">
        <v>60</v>
      </c>
      <c r="H155" s="12">
        <v>20</v>
      </c>
      <c r="I155" s="13">
        <v>0</v>
      </c>
      <c r="J155" s="14">
        <v>0.84189325276938565</v>
      </c>
      <c r="K155" s="15">
        <v>7.7542799597180259E-2</v>
      </c>
      <c r="L155" s="15">
        <v>6.0422960725075532E-2</v>
      </c>
      <c r="M155" s="15">
        <v>2.014098690835851E-2</v>
      </c>
      <c r="N155" s="16">
        <v>0</v>
      </c>
      <c r="O155" s="17"/>
      <c r="P155" s="17"/>
      <c r="Q155" s="17"/>
      <c r="R155" s="3"/>
      <c r="S155" s="3"/>
      <c r="T155" s="3"/>
    </row>
    <row r="156" spans="1:20" x14ac:dyDescent="0.35">
      <c r="A156" t="s">
        <v>115</v>
      </c>
      <c r="B156" s="10">
        <v>5</v>
      </c>
      <c r="C156" s="43">
        <v>4</v>
      </c>
      <c r="D156" s="45">
        <f t="shared" si="0"/>
        <v>3.2149172158816913E-4</v>
      </c>
      <c r="E156" s="12">
        <v>4</v>
      </c>
      <c r="F156" s="12">
        <v>0</v>
      </c>
      <c r="G156" s="12">
        <v>0</v>
      </c>
      <c r="H156" s="12">
        <v>0</v>
      </c>
      <c r="I156" s="13">
        <v>0</v>
      </c>
      <c r="J156" s="14">
        <v>1</v>
      </c>
      <c r="K156" s="15">
        <v>0</v>
      </c>
      <c r="L156" s="15">
        <v>0</v>
      </c>
      <c r="M156" s="15">
        <v>0</v>
      </c>
      <c r="N156" s="16">
        <v>0</v>
      </c>
      <c r="O156" s="17"/>
      <c r="P156" s="17"/>
      <c r="Q156" s="17"/>
      <c r="R156" s="3"/>
      <c r="S156" s="3"/>
      <c r="T156" s="3"/>
    </row>
    <row r="157" spans="1:20" x14ac:dyDescent="0.35">
      <c r="A157" t="s">
        <v>116</v>
      </c>
      <c r="B157" s="10">
        <v>65</v>
      </c>
      <c r="C157" s="43">
        <v>19</v>
      </c>
      <c r="D157" s="45">
        <f t="shared" si="0"/>
        <v>1.5270856775438033E-3</v>
      </c>
      <c r="E157" s="12">
        <v>13</v>
      </c>
      <c r="F157" s="12">
        <v>6</v>
      </c>
      <c r="G157" s="12">
        <v>0</v>
      </c>
      <c r="H157" s="12">
        <v>0</v>
      </c>
      <c r="I157" s="13">
        <v>0</v>
      </c>
      <c r="J157" s="14">
        <v>0.68421052631578949</v>
      </c>
      <c r="K157" s="15">
        <v>0.31578947368421051</v>
      </c>
      <c r="L157" s="15">
        <v>0</v>
      </c>
      <c r="M157" s="15">
        <v>0</v>
      </c>
      <c r="N157" s="16">
        <v>0</v>
      </c>
      <c r="O157" s="17"/>
      <c r="P157" s="17"/>
      <c r="Q157" s="17"/>
      <c r="R157" s="3"/>
      <c r="S157" s="3"/>
      <c r="T157" s="3"/>
    </row>
    <row r="158" spans="1:20" x14ac:dyDescent="0.35">
      <c r="A158" t="s">
        <v>117</v>
      </c>
      <c r="B158" s="10">
        <v>3</v>
      </c>
      <c r="C158" s="43">
        <v>2</v>
      </c>
      <c r="D158" s="45">
        <f t="shared" si="0"/>
        <v>1.6074586079408456E-4</v>
      </c>
      <c r="E158" s="12">
        <v>1</v>
      </c>
      <c r="F158" s="12">
        <v>0</v>
      </c>
      <c r="G158" s="12">
        <v>1</v>
      </c>
      <c r="H158" s="12">
        <v>0</v>
      </c>
      <c r="I158" s="13">
        <v>0</v>
      </c>
      <c r="J158" s="14">
        <v>0.5</v>
      </c>
      <c r="K158" s="15">
        <v>0</v>
      </c>
      <c r="L158" s="15">
        <v>0.5</v>
      </c>
      <c r="M158" s="15">
        <v>0</v>
      </c>
      <c r="N158" s="16">
        <v>0</v>
      </c>
      <c r="O158" s="17"/>
      <c r="P158" s="17"/>
      <c r="Q158" s="17"/>
      <c r="R158" s="3"/>
      <c r="S158" s="3"/>
      <c r="T158" s="3"/>
    </row>
    <row r="159" spans="1:20" x14ac:dyDescent="0.35">
      <c r="A159" t="s">
        <v>118</v>
      </c>
      <c r="B159" s="10">
        <v>24</v>
      </c>
      <c r="C159" s="43">
        <v>7</v>
      </c>
      <c r="D159" s="45">
        <f t="shared" si="0"/>
        <v>5.6261051277929598E-4</v>
      </c>
      <c r="E159" s="12">
        <v>6</v>
      </c>
      <c r="F159" s="12">
        <v>0</v>
      </c>
      <c r="G159" s="12">
        <v>0</v>
      </c>
      <c r="H159" s="12">
        <v>1</v>
      </c>
      <c r="I159" s="13">
        <v>0</v>
      </c>
      <c r="J159" s="14">
        <v>0.8571428571428571</v>
      </c>
      <c r="K159" s="15">
        <v>0</v>
      </c>
      <c r="L159" s="15">
        <v>0</v>
      </c>
      <c r="M159" s="15">
        <v>0.14285714285714285</v>
      </c>
      <c r="N159" s="16">
        <v>0</v>
      </c>
      <c r="O159" s="17"/>
      <c r="P159" s="17"/>
      <c r="Q159" s="17"/>
      <c r="R159" s="3"/>
      <c r="S159" s="3"/>
      <c r="T159" s="3"/>
    </row>
    <row r="160" spans="1:20" x14ac:dyDescent="0.35">
      <c r="A160" t="s">
        <v>119</v>
      </c>
      <c r="B160" s="10">
        <v>211</v>
      </c>
      <c r="C160" s="43">
        <v>128</v>
      </c>
      <c r="D160" s="45">
        <f t="shared" ref="D160:D171" si="1">C160/C$172</f>
        <v>1.0287735090821412E-2</v>
      </c>
      <c r="E160" s="12">
        <v>119</v>
      </c>
      <c r="F160" s="12">
        <v>0</v>
      </c>
      <c r="G160" s="12">
        <v>8</v>
      </c>
      <c r="H160" s="12">
        <v>1</v>
      </c>
      <c r="I160" s="13">
        <v>0</v>
      </c>
      <c r="J160" s="14">
        <v>0.9296875</v>
      </c>
      <c r="K160" s="15">
        <v>0</v>
      </c>
      <c r="L160" s="15">
        <v>6.25E-2</v>
      </c>
      <c r="M160" s="15">
        <v>7.8125E-3</v>
      </c>
      <c r="N160" s="16">
        <v>0</v>
      </c>
      <c r="O160" s="17"/>
      <c r="P160" s="17"/>
      <c r="Q160" s="17"/>
      <c r="R160" s="3"/>
      <c r="S160" s="3"/>
      <c r="T160" s="3"/>
    </row>
    <row r="161" spans="1:20" x14ac:dyDescent="0.35">
      <c r="A161" t="s">
        <v>120</v>
      </c>
      <c r="B161" s="10">
        <v>2551</v>
      </c>
      <c r="C161" s="43">
        <v>1906</v>
      </c>
      <c r="D161" s="45">
        <f t="shared" si="1"/>
        <v>0.15319080533676258</v>
      </c>
      <c r="E161" s="12">
        <v>1745</v>
      </c>
      <c r="F161" s="12">
        <v>36</v>
      </c>
      <c r="G161" s="12">
        <v>102</v>
      </c>
      <c r="H161" s="12">
        <v>22</v>
      </c>
      <c r="I161" s="13">
        <v>1</v>
      </c>
      <c r="J161" s="14">
        <v>0.91552990556138514</v>
      </c>
      <c r="K161" s="15">
        <v>1.888772298006296E-2</v>
      </c>
      <c r="L161" s="15">
        <v>5.3515215110178385E-2</v>
      </c>
      <c r="M161" s="15">
        <v>1.1542497376705142E-2</v>
      </c>
      <c r="N161" s="16">
        <v>5.2465897166841555E-4</v>
      </c>
      <c r="O161" s="17"/>
      <c r="P161" s="17"/>
      <c r="Q161" s="17"/>
      <c r="R161" s="3"/>
      <c r="S161" s="3"/>
      <c r="T161" s="3"/>
    </row>
    <row r="162" spans="1:20" x14ac:dyDescent="0.35">
      <c r="A162" t="s">
        <v>121</v>
      </c>
      <c r="B162" s="10">
        <v>2528</v>
      </c>
      <c r="C162" s="43">
        <v>1846</v>
      </c>
      <c r="D162" s="45">
        <f t="shared" si="1"/>
        <v>0.14836842951294005</v>
      </c>
      <c r="E162" s="12">
        <v>1356</v>
      </c>
      <c r="F162" s="12">
        <v>323</v>
      </c>
      <c r="G162" s="12">
        <v>126</v>
      </c>
      <c r="H162" s="12">
        <v>21</v>
      </c>
      <c r="I162" s="13">
        <v>20</v>
      </c>
      <c r="J162" s="14">
        <v>0.73456121343445291</v>
      </c>
      <c r="K162" s="15">
        <v>0.17497291440953414</v>
      </c>
      <c r="L162" s="15">
        <v>6.8255687973997836E-2</v>
      </c>
      <c r="M162" s="15">
        <v>1.1375947995666305E-2</v>
      </c>
      <c r="N162" s="16">
        <v>1.0834236186348862E-2</v>
      </c>
      <c r="O162" s="17"/>
      <c r="P162" s="17"/>
      <c r="Q162" s="17"/>
      <c r="R162" s="3"/>
      <c r="S162" s="3"/>
      <c r="T162" s="3"/>
    </row>
    <row r="163" spans="1:20" x14ac:dyDescent="0.35">
      <c r="A163" t="s">
        <v>122</v>
      </c>
      <c r="B163" s="10">
        <v>747</v>
      </c>
      <c r="C163" s="43">
        <v>432</v>
      </c>
      <c r="D163" s="45">
        <f t="shared" si="1"/>
        <v>3.4721105931522264E-2</v>
      </c>
      <c r="E163" s="12">
        <v>249</v>
      </c>
      <c r="F163" s="12">
        <v>118</v>
      </c>
      <c r="G163" s="12">
        <v>60</v>
      </c>
      <c r="H163" s="12">
        <v>4</v>
      </c>
      <c r="I163" s="13">
        <v>1</v>
      </c>
      <c r="J163" s="14">
        <v>0.57638888888888884</v>
      </c>
      <c r="K163" s="15">
        <v>0.27314814814814814</v>
      </c>
      <c r="L163" s="15">
        <v>0.1388888888888889</v>
      </c>
      <c r="M163" s="15">
        <v>9.2592592592592587E-3</v>
      </c>
      <c r="N163" s="16">
        <v>2.3148148148148147E-3</v>
      </c>
      <c r="O163" s="17"/>
      <c r="P163" s="17"/>
      <c r="Q163" s="17"/>
      <c r="R163" s="3"/>
      <c r="S163" s="3"/>
      <c r="T163" s="3"/>
    </row>
    <row r="164" spans="1:20" x14ac:dyDescent="0.35">
      <c r="A164" t="s">
        <v>123</v>
      </c>
      <c r="B164" s="10">
        <v>27</v>
      </c>
      <c r="C164" s="43">
        <v>11</v>
      </c>
      <c r="D164" s="45">
        <f t="shared" si="1"/>
        <v>8.84102234367465E-4</v>
      </c>
      <c r="E164" s="12">
        <v>7</v>
      </c>
      <c r="F164" s="12">
        <v>0</v>
      </c>
      <c r="G164" s="12">
        <v>4</v>
      </c>
      <c r="H164" s="12">
        <v>0</v>
      </c>
      <c r="I164" s="13">
        <v>0</v>
      </c>
      <c r="J164" s="14">
        <v>0.63636363636363635</v>
      </c>
      <c r="K164" s="15">
        <v>0</v>
      </c>
      <c r="L164" s="15">
        <v>0.36363636363636365</v>
      </c>
      <c r="M164" s="15">
        <v>0</v>
      </c>
      <c r="N164" s="16">
        <v>0</v>
      </c>
      <c r="O164" s="17"/>
      <c r="P164" s="17"/>
      <c r="Q164" s="17"/>
      <c r="R164" s="3"/>
      <c r="S164" s="3"/>
      <c r="T164" s="3"/>
    </row>
    <row r="165" spans="1:20" x14ac:dyDescent="0.35">
      <c r="A165" t="s">
        <v>124</v>
      </c>
      <c r="B165" s="10">
        <v>667</v>
      </c>
      <c r="C165" s="43">
        <v>403</v>
      </c>
      <c r="D165" s="45">
        <f t="shared" si="1"/>
        <v>3.239029095000804E-2</v>
      </c>
      <c r="E165" s="12">
        <v>294</v>
      </c>
      <c r="F165" s="12">
        <v>14</v>
      </c>
      <c r="G165" s="12">
        <v>60</v>
      </c>
      <c r="H165" s="12">
        <v>26</v>
      </c>
      <c r="I165" s="13">
        <v>9</v>
      </c>
      <c r="J165" s="14">
        <v>0.72952853598014888</v>
      </c>
      <c r="K165" s="15">
        <v>3.4739454094292806E-2</v>
      </c>
      <c r="L165" s="15">
        <v>0.14888337468982629</v>
      </c>
      <c r="M165" s="15">
        <v>6.4516129032258063E-2</v>
      </c>
      <c r="N165" s="16">
        <v>2.2332506203473945E-2</v>
      </c>
      <c r="O165" s="17"/>
      <c r="P165" s="17"/>
      <c r="Q165" s="17"/>
      <c r="R165" s="3"/>
      <c r="S165" s="3"/>
      <c r="T165" s="3"/>
    </row>
    <row r="166" spans="1:20" x14ac:dyDescent="0.35">
      <c r="A166" t="s">
        <v>125</v>
      </c>
      <c r="B166" s="10">
        <v>23</v>
      </c>
      <c r="C166" s="43">
        <v>13</v>
      </c>
      <c r="D166" s="45">
        <f t="shared" si="1"/>
        <v>1.0448480951615496E-3</v>
      </c>
      <c r="E166" s="12">
        <v>7</v>
      </c>
      <c r="F166" s="12">
        <v>3</v>
      </c>
      <c r="G166" s="12">
        <v>3</v>
      </c>
      <c r="H166" s="12">
        <v>0</v>
      </c>
      <c r="I166" s="13">
        <v>0</v>
      </c>
      <c r="J166" s="14">
        <v>0.53846153846153844</v>
      </c>
      <c r="K166" s="15">
        <v>0.23076923076923078</v>
      </c>
      <c r="L166" s="15">
        <v>0.23076923076923078</v>
      </c>
      <c r="M166" s="15">
        <v>0</v>
      </c>
      <c r="N166" s="16">
        <v>0</v>
      </c>
      <c r="O166" s="17"/>
      <c r="P166" s="17"/>
      <c r="Q166" s="17"/>
      <c r="R166" s="3"/>
      <c r="S166" s="3"/>
      <c r="T166" s="3"/>
    </row>
    <row r="167" spans="1:20" x14ac:dyDescent="0.35">
      <c r="A167" t="s">
        <v>126</v>
      </c>
      <c r="B167" s="10">
        <v>303</v>
      </c>
      <c r="C167" s="43">
        <v>183</v>
      </c>
      <c r="D167" s="45">
        <f t="shared" si="1"/>
        <v>1.4708246262658736E-2</v>
      </c>
      <c r="E167" s="12">
        <v>130</v>
      </c>
      <c r="F167" s="12">
        <v>1</v>
      </c>
      <c r="G167" s="12">
        <v>14</v>
      </c>
      <c r="H167" s="12">
        <v>38</v>
      </c>
      <c r="I167" s="13">
        <v>0</v>
      </c>
      <c r="J167" s="14">
        <v>0.7103825136612022</v>
      </c>
      <c r="K167" s="15">
        <v>5.4644808743169399E-3</v>
      </c>
      <c r="L167" s="15">
        <v>7.650273224043716E-2</v>
      </c>
      <c r="M167" s="15">
        <v>0.20765027322404372</v>
      </c>
      <c r="N167" s="16">
        <v>0</v>
      </c>
      <c r="O167" s="17"/>
      <c r="P167" s="17"/>
      <c r="Q167" s="17"/>
      <c r="R167" s="3"/>
      <c r="S167" s="3"/>
      <c r="T167" s="3"/>
    </row>
    <row r="168" spans="1:20" x14ac:dyDescent="0.35">
      <c r="A168" t="s">
        <v>127</v>
      </c>
      <c r="B168" s="10">
        <v>19</v>
      </c>
      <c r="C168" s="43">
        <v>13</v>
      </c>
      <c r="D168" s="45">
        <f t="shared" si="1"/>
        <v>1.0448480951615496E-3</v>
      </c>
      <c r="E168" s="12">
        <v>13</v>
      </c>
      <c r="F168" s="12">
        <v>0</v>
      </c>
      <c r="G168" s="12">
        <v>0</v>
      </c>
      <c r="H168" s="12">
        <v>0</v>
      </c>
      <c r="I168" s="13">
        <v>0</v>
      </c>
      <c r="J168" s="14">
        <v>1</v>
      </c>
      <c r="K168" s="15">
        <v>0</v>
      </c>
      <c r="L168" s="15">
        <v>0</v>
      </c>
      <c r="M168" s="15">
        <v>0</v>
      </c>
      <c r="N168" s="16">
        <v>0</v>
      </c>
      <c r="O168" s="17"/>
      <c r="P168" s="17"/>
      <c r="Q168" s="17"/>
      <c r="R168" s="3"/>
      <c r="S168" s="3"/>
      <c r="T168" s="3"/>
    </row>
    <row r="169" spans="1:20" x14ac:dyDescent="0.35">
      <c r="A169" t="s">
        <v>128</v>
      </c>
      <c r="B169" s="10">
        <v>438</v>
      </c>
      <c r="C169" s="43">
        <v>302</v>
      </c>
      <c r="D169" s="45">
        <f t="shared" si="1"/>
        <v>2.4272624979906766E-2</v>
      </c>
      <c r="E169" s="12">
        <v>227</v>
      </c>
      <c r="F169" s="12">
        <v>52</v>
      </c>
      <c r="G169" s="12">
        <v>23</v>
      </c>
      <c r="H169" s="12">
        <v>0</v>
      </c>
      <c r="I169" s="13">
        <v>0</v>
      </c>
      <c r="J169" s="14">
        <v>0.7516556291390728</v>
      </c>
      <c r="K169" s="15">
        <v>0.17218543046357615</v>
      </c>
      <c r="L169" s="15">
        <v>7.6158940397350994E-2</v>
      </c>
      <c r="M169" s="15">
        <v>0</v>
      </c>
      <c r="N169" s="16">
        <v>0</v>
      </c>
      <c r="O169" s="17"/>
      <c r="P169" s="17"/>
      <c r="Q169" s="17"/>
      <c r="R169" s="3"/>
      <c r="S169" s="3"/>
      <c r="T169" s="3"/>
    </row>
    <row r="170" spans="1:20" x14ac:dyDescent="0.35">
      <c r="A170" t="s">
        <v>129</v>
      </c>
      <c r="B170" s="10">
        <v>2</v>
      </c>
      <c r="C170" s="43">
        <v>0</v>
      </c>
      <c r="D170" s="45">
        <f t="shared" si="1"/>
        <v>0</v>
      </c>
      <c r="E170" s="12">
        <v>0</v>
      </c>
      <c r="F170" s="12">
        <v>0</v>
      </c>
      <c r="G170" s="12">
        <v>0</v>
      </c>
      <c r="H170" s="12">
        <v>0</v>
      </c>
      <c r="I170" s="13">
        <v>0</v>
      </c>
      <c r="J170" s="14" t="s">
        <v>143</v>
      </c>
      <c r="K170" s="15" t="s">
        <v>143</v>
      </c>
      <c r="L170" s="15" t="s">
        <v>143</v>
      </c>
      <c r="M170" s="15" t="s">
        <v>143</v>
      </c>
      <c r="N170" s="16" t="s">
        <v>143</v>
      </c>
      <c r="O170" s="17"/>
      <c r="P170" s="17"/>
      <c r="Q170" s="17"/>
      <c r="R170" s="3"/>
      <c r="S170" s="3"/>
      <c r="T170" s="3"/>
    </row>
    <row r="171" spans="1:20" ht="15" thickBot="1" x14ac:dyDescent="0.4">
      <c r="A171" s="18" t="s">
        <v>130</v>
      </c>
      <c r="B171" s="19">
        <v>17</v>
      </c>
      <c r="C171" s="44">
        <v>0</v>
      </c>
      <c r="D171" s="45">
        <f t="shared" si="1"/>
        <v>0</v>
      </c>
      <c r="E171" s="21">
        <v>0</v>
      </c>
      <c r="F171" s="21">
        <v>0</v>
      </c>
      <c r="G171" s="21">
        <v>0</v>
      </c>
      <c r="H171" s="21">
        <v>0</v>
      </c>
      <c r="I171" s="22">
        <v>0</v>
      </c>
      <c r="J171" s="23" t="s">
        <v>143</v>
      </c>
      <c r="K171" s="24" t="s">
        <v>143</v>
      </c>
      <c r="L171" s="24" t="s">
        <v>143</v>
      </c>
      <c r="M171" s="24" t="s">
        <v>143</v>
      </c>
      <c r="N171" s="25" t="s">
        <v>143</v>
      </c>
      <c r="O171" s="17"/>
      <c r="P171" s="17"/>
      <c r="Q171" s="17"/>
      <c r="R171" s="3"/>
      <c r="S171" s="3"/>
      <c r="T171" s="3"/>
    </row>
    <row r="172" spans="1:20" x14ac:dyDescent="0.35">
      <c r="A172" t="s">
        <v>142</v>
      </c>
      <c r="B172" s="49">
        <v>18690</v>
      </c>
      <c r="C172" s="43">
        <v>12442</v>
      </c>
      <c r="D172" s="69">
        <f>SUM(D95:D171)</f>
        <v>0.99999999999999989</v>
      </c>
      <c r="E172" s="12">
        <v>8181</v>
      </c>
      <c r="F172" s="12">
        <v>2106</v>
      </c>
      <c r="G172" s="12">
        <v>1109</v>
      </c>
      <c r="H172" s="12">
        <v>933</v>
      </c>
      <c r="I172" s="13">
        <v>113</v>
      </c>
      <c r="J172" s="14">
        <v>0.65753094357820285</v>
      </c>
      <c r="K172" s="15">
        <v>0.16926539141617103</v>
      </c>
      <c r="L172" s="15">
        <v>8.9133579810319885E-2</v>
      </c>
      <c r="M172" s="15">
        <v>7.4987944060440445E-2</v>
      </c>
      <c r="N172" s="16">
        <v>9.0821411348657767E-3</v>
      </c>
      <c r="O172" s="17"/>
      <c r="P172" s="17"/>
      <c r="Q172" s="17"/>
      <c r="R172" s="3"/>
      <c r="S172" s="3"/>
      <c r="T172" s="3"/>
    </row>
  </sheetData>
  <mergeCells count="11">
    <mergeCell ref="J93:N93"/>
    <mergeCell ref="A93:A94"/>
    <mergeCell ref="B93:B94"/>
    <mergeCell ref="C93:C94"/>
    <mergeCell ref="D93:D94"/>
    <mergeCell ref="E93:I93"/>
    <mergeCell ref="A9:A10"/>
    <mergeCell ref="B9:B10"/>
    <mergeCell ref="D9:I9"/>
    <mergeCell ref="J9:O9"/>
    <mergeCell ref="C9:C10"/>
  </mergeCells>
  <conditionalFormatting sqref="B11:B87">
    <cfRule type="colorScale" priority="6">
      <colorScale>
        <cfvo type="min"/>
        <cfvo type="max"/>
        <color rgb="FFFCFCFF"/>
        <color rgb="FFF8696B"/>
      </colorScale>
    </cfRule>
  </conditionalFormatting>
  <conditionalFormatting sqref="B95:D171">
    <cfRule type="colorScale" priority="2">
      <colorScale>
        <cfvo type="min"/>
        <cfvo type="max"/>
        <color rgb="FFFCFCFF"/>
        <color rgb="FFF8696B"/>
      </colorScale>
    </cfRule>
  </conditionalFormatting>
  <conditionalFormatting sqref="C11:C87">
    <cfRule type="colorScale" priority="3">
      <colorScale>
        <cfvo type="min"/>
        <cfvo type="max"/>
        <color rgb="FFFCFCFF"/>
        <color rgb="FFF8696B"/>
      </colorScale>
    </cfRule>
  </conditionalFormatting>
  <conditionalFormatting sqref="D95:D171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24C5-64A0-4D61-957C-C8AEE5AEDC8F}">
  <dimension ref="A7:U118"/>
  <sheetViews>
    <sheetView topLeftCell="A55" zoomScale="70" zoomScaleNormal="70" workbookViewId="0">
      <selection activeCell="E114" sqref="E114"/>
    </sheetView>
  </sheetViews>
  <sheetFormatPr defaultColWidth="12.54296875" defaultRowHeight="14.5" x14ac:dyDescent="0.35"/>
  <cols>
    <col min="1" max="1" width="24.6328125" customWidth="1"/>
    <col min="2" max="2" width="12.6328125" customWidth="1"/>
    <col min="3" max="3" width="20.6328125" customWidth="1"/>
    <col min="4" max="15" width="12.6328125" customWidth="1"/>
  </cols>
  <sheetData>
    <row r="7" spans="1:21" ht="20" x14ac:dyDescent="0.35">
      <c r="A7" s="5" t="s">
        <v>295</v>
      </c>
      <c r="B7" s="6"/>
    </row>
    <row r="8" spans="1:21" x14ac:dyDescent="0.35">
      <c r="A8" s="6"/>
      <c r="B8" s="6"/>
    </row>
    <row r="9" spans="1:21" ht="30" customHeight="1" x14ac:dyDescent="0.35">
      <c r="A9" s="60" t="s">
        <v>147</v>
      </c>
      <c r="B9" s="58" t="s">
        <v>269</v>
      </c>
      <c r="C9" s="58" t="s">
        <v>276</v>
      </c>
      <c r="D9" s="62" t="s">
        <v>270</v>
      </c>
      <c r="E9" s="60"/>
      <c r="F9" s="60"/>
      <c r="G9" s="60"/>
      <c r="H9" s="60"/>
      <c r="I9" s="63"/>
      <c r="J9" s="62" t="s">
        <v>271</v>
      </c>
      <c r="K9" s="60"/>
      <c r="L9" s="60"/>
      <c r="M9" s="60"/>
      <c r="N9" s="60"/>
      <c r="O9" s="63"/>
    </row>
    <row r="10" spans="1:21" s="1" customFormat="1" ht="44" customHeight="1" thickBot="1" x14ac:dyDescent="0.4">
      <c r="A10" s="61"/>
      <c r="B10" s="59"/>
      <c r="C10" s="59"/>
      <c r="D10" s="8" t="s">
        <v>140</v>
      </c>
      <c r="E10" s="7" t="s">
        <v>137</v>
      </c>
      <c r="F10" s="7" t="s">
        <v>139</v>
      </c>
      <c r="G10" s="7" t="s">
        <v>138</v>
      </c>
      <c r="H10" s="7" t="s">
        <v>141</v>
      </c>
      <c r="I10" s="9" t="s">
        <v>145</v>
      </c>
      <c r="J10" s="8" t="s">
        <v>140</v>
      </c>
      <c r="K10" s="7" t="s">
        <v>137</v>
      </c>
      <c r="L10" s="7" t="s">
        <v>139</v>
      </c>
      <c r="M10" s="7" t="s">
        <v>138</v>
      </c>
      <c r="N10" s="7" t="s">
        <v>141</v>
      </c>
      <c r="O10" s="9" t="s">
        <v>145</v>
      </c>
    </row>
    <row r="11" spans="1:21" x14ac:dyDescent="0.35">
      <c r="A11" s="4" t="s">
        <v>0</v>
      </c>
      <c r="B11" s="10">
        <v>13</v>
      </c>
      <c r="C11" s="16">
        <v>6.9555912252541462E-4</v>
      </c>
      <c r="D11" s="11">
        <v>0</v>
      </c>
      <c r="E11" s="12">
        <v>0</v>
      </c>
      <c r="F11" s="12">
        <v>0</v>
      </c>
      <c r="G11" s="12">
        <v>0</v>
      </c>
      <c r="H11" s="12">
        <v>11</v>
      </c>
      <c r="I11" s="13">
        <v>2</v>
      </c>
      <c r="J11" s="14">
        <v>0</v>
      </c>
      <c r="K11" s="15">
        <v>0</v>
      </c>
      <c r="L11" s="15">
        <v>0</v>
      </c>
      <c r="M11" s="15">
        <v>0</v>
      </c>
      <c r="N11" s="15">
        <v>0.84615384615384615</v>
      </c>
      <c r="O11" s="16">
        <v>0.15384615384615385</v>
      </c>
      <c r="P11" s="17"/>
      <c r="Q11" s="17"/>
      <c r="R11" s="17"/>
      <c r="S11" s="3"/>
      <c r="T11" s="3"/>
      <c r="U11" s="3"/>
    </row>
    <row r="12" spans="1:21" x14ac:dyDescent="0.35">
      <c r="A12" s="4" t="s">
        <v>1</v>
      </c>
      <c r="B12" s="10">
        <v>47</v>
      </c>
      <c r="C12" s="16">
        <v>2.5147137506688066E-3</v>
      </c>
      <c r="D12" s="11">
        <v>0</v>
      </c>
      <c r="E12" s="12">
        <v>0</v>
      </c>
      <c r="F12" s="12">
        <v>0</v>
      </c>
      <c r="G12" s="12">
        <v>0</v>
      </c>
      <c r="H12" s="12">
        <v>45</v>
      </c>
      <c r="I12" s="13">
        <v>2</v>
      </c>
      <c r="J12" s="14">
        <v>0</v>
      </c>
      <c r="K12" s="15">
        <v>0</v>
      </c>
      <c r="L12" s="15">
        <v>0</v>
      </c>
      <c r="M12" s="15">
        <v>0</v>
      </c>
      <c r="N12" s="15">
        <v>0.95744680851063835</v>
      </c>
      <c r="O12" s="16">
        <v>4.2553191489361701E-2</v>
      </c>
      <c r="P12" s="17"/>
      <c r="Q12" s="17"/>
      <c r="R12" s="17"/>
      <c r="S12" s="3"/>
      <c r="T12" s="3"/>
      <c r="U12" s="3"/>
    </row>
    <row r="13" spans="1:21" x14ac:dyDescent="0.35">
      <c r="A13" s="4" t="s">
        <v>2</v>
      </c>
      <c r="B13" s="10">
        <v>121</v>
      </c>
      <c r="C13" s="16">
        <v>6.4740502942750135E-3</v>
      </c>
      <c r="D13" s="11">
        <v>3</v>
      </c>
      <c r="E13" s="12">
        <v>28</v>
      </c>
      <c r="F13" s="12">
        <v>2</v>
      </c>
      <c r="G13" s="12">
        <v>0</v>
      </c>
      <c r="H13" s="12">
        <v>64</v>
      </c>
      <c r="I13" s="13">
        <v>24</v>
      </c>
      <c r="J13" s="14">
        <v>2.4793388429752067E-2</v>
      </c>
      <c r="K13" s="15">
        <v>0.23140495867768596</v>
      </c>
      <c r="L13" s="15">
        <v>1.6528925619834711E-2</v>
      </c>
      <c r="M13" s="15">
        <v>0</v>
      </c>
      <c r="N13" s="15">
        <v>0.52892561983471076</v>
      </c>
      <c r="O13" s="16">
        <v>0.19834710743801653</v>
      </c>
      <c r="P13" s="17"/>
      <c r="Q13" s="17"/>
      <c r="R13" s="17"/>
      <c r="S13" s="3"/>
      <c r="T13" s="3"/>
      <c r="U13" s="3"/>
    </row>
    <row r="14" spans="1:21" x14ac:dyDescent="0.35">
      <c r="A14" s="4" t="s">
        <v>3</v>
      </c>
      <c r="B14" s="10">
        <v>70</v>
      </c>
      <c r="C14" s="16">
        <v>3.7453183520599251E-3</v>
      </c>
      <c r="D14" s="11">
        <v>4</v>
      </c>
      <c r="E14" s="12">
        <v>8</v>
      </c>
      <c r="F14" s="12">
        <v>6</v>
      </c>
      <c r="G14" s="12">
        <v>0</v>
      </c>
      <c r="H14" s="12">
        <v>38</v>
      </c>
      <c r="I14" s="13">
        <v>14</v>
      </c>
      <c r="J14" s="14">
        <v>5.7142857142857141E-2</v>
      </c>
      <c r="K14" s="15">
        <v>0.11428571428571428</v>
      </c>
      <c r="L14" s="15">
        <v>8.5714285714285715E-2</v>
      </c>
      <c r="M14" s="15">
        <v>0</v>
      </c>
      <c r="N14" s="15">
        <v>0.54285714285714282</v>
      </c>
      <c r="O14" s="16">
        <v>0.2</v>
      </c>
      <c r="P14" s="17"/>
      <c r="Q14" s="17"/>
      <c r="R14" s="17"/>
      <c r="S14" s="3"/>
      <c r="T14" s="3"/>
      <c r="U14" s="3"/>
    </row>
    <row r="15" spans="1:21" x14ac:dyDescent="0.35">
      <c r="A15" s="4" t="s">
        <v>4</v>
      </c>
      <c r="B15" s="10">
        <v>170</v>
      </c>
      <c r="C15" s="16">
        <v>9.0957731407169604E-3</v>
      </c>
      <c r="D15" s="11">
        <v>9</v>
      </c>
      <c r="E15" s="12">
        <v>28</v>
      </c>
      <c r="F15" s="12">
        <v>7</v>
      </c>
      <c r="G15" s="12">
        <v>1</v>
      </c>
      <c r="H15" s="12">
        <v>49</v>
      </c>
      <c r="I15" s="13">
        <v>76</v>
      </c>
      <c r="J15" s="14">
        <v>5.2941176470588235E-2</v>
      </c>
      <c r="K15" s="15">
        <v>0.16470588235294117</v>
      </c>
      <c r="L15" s="15">
        <v>4.1176470588235294E-2</v>
      </c>
      <c r="M15" s="15">
        <v>5.8823529411764705E-3</v>
      </c>
      <c r="N15" s="15">
        <v>0.28823529411764703</v>
      </c>
      <c r="O15" s="16">
        <v>0.44705882352941179</v>
      </c>
      <c r="P15" s="17"/>
      <c r="Q15" s="17"/>
      <c r="R15" s="17"/>
      <c r="S15" s="3"/>
      <c r="T15" s="3"/>
      <c r="U15" s="3"/>
    </row>
    <row r="16" spans="1:21" x14ac:dyDescent="0.35">
      <c r="A16" s="4" t="s">
        <v>17</v>
      </c>
      <c r="B16" s="10">
        <v>1212</v>
      </c>
      <c r="C16" s="16">
        <v>6.4847512038523278E-2</v>
      </c>
      <c r="D16" s="11">
        <v>165</v>
      </c>
      <c r="E16" s="12">
        <v>2</v>
      </c>
      <c r="F16" s="12">
        <v>101</v>
      </c>
      <c r="G16" s="12">
        <v>14</v>
      </c>
      <c r="H16" s="12">
        <v>183</v>
      </c>
      <c r="I16" s="13">
        <v>747</v>
      </c>
      <c r="J16" s="14">
        <v>0.13613861386138615</v>
      </c>
      <c r="K16" s="15">
        <v>1.6501650165016502E-3</v>
      </c>
      <c r="L16" s="15">
        <v>8.3333333333333329E-2</v>
      </c>
      <c r="M16" s="15">
        <v>1.155115511551155E-2</v>
      </c>
      <c r="N16" s="15">
        <v>0.15099009900990099</v>
      </c>
      <c r="O16" s="16">
        <v>0.61633663366336633</v>
      </c>
      <c r="P16" s="17"/>
      <c r="Q16" s="17"/>
      <c r="R16" s="17"/>
      <c r="S16" s="3"/>
      <c r="T16" s="3"/>
      <c r="U16" s="3"/>
    </row>
    <row r="17" spans="1:21" x14ac:dyDescent="0.35">
      <c r="A17" s="4" t="s">
        <v>5</v>
      </c>
      <c r="B17" s="10">
        <v>717</v>
      </c>
      <c r="C17" s="16">
        <v>3.8362760834670946E-2</v>
      </c>
      <c r="D17" s="11">
        <v>116</v>
      </c>
      <c r="E17" s="12">
        <v>9</v>
      </c>
      <c r="F17" s="12">
        <v>58</v>
      </c>
      <c r="G17" s="12">
        <v>5</v>
      </c>
      <c r="H17" s="12">
        <v>128</v>
      </c>
      <c r="I17" s="13">
        <v>401</v>
      </c>
      <c r="J17" s="14">
        <v>0.16178521617852162</v>
      </c>
      <c r="K17" s="15">
        <v>1.2552301255230125E-2</v>
      </c>
      <c r="L17" s="15">
        <v>8.0892608089260812E-2</v>
      </c>
      <c r="M17" s="15">
        <v>6.9735006973500697E-3</v>
      </c>
      <c r="N17" s="15">
        <v>0.17852161785216178</v>
      </c>
      <c r="O17" s="16">
        <v>0.55927475592747555</v>
      </c>
      <c r="P17" s="17"/>
      <c r="Q17" s="17"/>
      <c r="R17" s="17"/>
      <c r="S17" s="3"/>
      <c r="T17" s="3"/>
      <c r="U17" s="3"/>
    </row>
    <row r="18" spans="1:21" x14ac:dyDescent="0.35">
      <c r="A18" s="4" t="s">
        <v>20</v>
      </c>
      <c r="B18" s="10">
        <v>850</v>
      </c>
      <c r="C18" s="16">
        <v>4.5478865703584802E-2</v>
      </c>
      <c r="D18" s="11">
        <v>88</v>
      </c>
      <c r="E18" s="12">
        <v>25</v>
      </c>
      <c r="F18" s="12">
        <v>57</v>
      </c>
      <c r="G18" s="12">
        <v>6</v>
      </c>
      <c r="H18" s="12">
        <v>201</v>
      </c>
      <c r="I18" s="13">
        <v>473</v>
      </c>
      <c r="J18" s="14">
        <v>0.10352941176470588</v>
      </c>
      <c r="K18" s="15">
        <v>2.9411764705882353E-2</v>
      </c>
      <c r="L18" s="15">
        <v>6.7058823529411768E-2</v>
      </c>
      <c r="M18" s="15">
        <v>7.058823529411765E-3</v>
      </c>
      <c r="N18" s="15">
        <v>0.23647058823529413</v>
      </c>
      <c r="O18" s="16">
        <v>0.55647058823529416</v>
      </c>
      <c r="P18" s="17"/>
      <c r="Q18" s="17"/>
      <c r="R18" s="17"/>
      <c r="S18" s="3"/>
      <c r="T18" s="3"/>
      <c r="U18" s="3"/>
    </row>
    <row r="19" spans="1:21" x14ac:dyDescent="0.35">
      <c r="A19" s="4" t="s">
        <v>146</v>
      </c>
      <c r="B19" s="10">
        <v>2187</v>
      </c>
      <c r="C19" s="16">
        <v>0.11701444622792938</v>
      </c>
      <c r="D19" s="11">
        <v>413</v>
      </c>
      <c r="E19" s="12">
        <v>0</v>
      </c>
      <c r="F19" s="12">
        <v>162</v>
      </c>
      <c r="G19" s="12">
        <v>6</v>
      </c>
      <c r="H19" s="12">
        <v>308</v>
      </c>
      <c r="I19" s="13">
        <v>1298</v>
      </c>
      <c r="J19" s="14">
        <v>0.18884316415180613</v>
      </c>
      <c r="K19" s="15">
        <v>0</v>
      </c>
      <c r="L19" s="15">
        <v>7.407407407407407E-2</v>
      </c>
      <c r="M19" s="15">
        <v>2.7434842249657062E-3</v>
      </c>
      <c r="N19" s="15">
        <v>0.14083219021490626</v>
      </c>
      <c r="O19" s="16">
        <v>0.59350708733424784</v>
      </c>
      <c r="P19" s="17"/>
      <c r="Q19" s="17"/>
      <c r="R19" s="17"/>
      <c r="S19" s="3"/>
      <c r="T19" s="3"/>
      <c r="U19" s="3"/>
    </row>
    <row r="20" spans="1:21" x14ac:dyDescent="0.35">
      <c r="A20" s="4" t="s">
        <v>22</v>
      </c>
      <c r="B20" s="10">
        <v>1484</v>
      </c>
      <c r="C20" s="16">
        <v>7.9400749063670409E-2</v>
      </c>
      <c r="D20" s="11">
        <v>64</v>
      </c>
      <c r="E20" s="12">
        <v>5</v>
      </c>
      <c r="F20" s="12">
        <v>76</v>
      </c>
      <c r="G20" s="12">
        <v>3</v>
      </c>
      <c r="H20" s="12">
        <v>179</v>
      </c>
      <c r="I20" s="13">
        <v>1157</v>
      </c>
      <c r="J20" s="14">
        <v>4.3126684636118601E-2</v>
      </c>
      <c r="K20" s="15">
        <v>3.3692722371967657E-3</v>
      </c>
      <c r="L20" s="15">
        <v>5.1212938005390833E-2</v>
      </c>
      <c r="M20" s="15">
        <v>2.0215633423180594E-3</v>
      </c>
      <c r="N20" s="15">
        <v>0.12061994609164421</v>
      </c>
      <c r="O20" s="16">
        <v>0.7796495956873315</v>
      </c>
      <c r="P20" s="17"/>
      <c r="Q20" s="17"/>
      <c r="R20" s="17"/>
      <c r="S20" s="3"/>
      <c r="T20" s="3"/>
      <c r="U20" s="3"/>
    </row>
    <row r="21" spans="1:21" x14ac:dyDescent="0.35">
      <c r="A21" s="4" t="s">
        <v>24</v>
      </c>
      <c r="B21" s="10">
        <v>16</v>
      </c>
      <c r="C21" s="16">
        <v>8.5607276618512569E-4</v>
      </c>
      <c r="D21" s="11">
        <v>0</v>
      </c>
      <c r="E21" s="12">
        <v>1</v>
      </c>
      <c r="F21" s="12">
        <v>0</v>
      </c>
      <c r="G21" s="12">
        <v>0</v>
      </c>
      <c r="H21" s="12">
        <v>7</v>
      </c>
      <c r="I21" s="13">
        <v>8</v>
      </c>
      <c r="J21" s="14">
        <v>0</v>
      </c>
      <c r="K21" s="15">
        <v>6.25E-2</v>
      </c>
      <c r="L21" s="15">
        <v>0</v>
      </c>
      <c r="M21" s="15">
        <v>0</v>
      </c>
      <c r="N21" s="15">
        <v>0.4375</v>
      </c>
      <c r="O21" s="16">
        <v>0.5</v>
      </c>
      <c r="P21" s="17"/>
      <c r="Q21" s="17"/>
      <c r="R21" s="17"/>
      <c r="S21" s="3"/>
      <c r="T21" s="3"/>
      <c r="U21" s="3"/>
    </row>
    <row r="22" spans="1:21" x14ac:dyDescent="0.35">
      <c r="A22" s="4" t="s">
        <v>26</v>
      </c>
      <c r="B22" s="10">
        <v>34</v>
      </c>
      <c r="C22" s="16">
        <v>1.8191546281433922E-3</v>
      </c>
      <c r="D22" s="11">
        <v>2</v>
      </c>
      <c r="E22" s="12">
        <v>3</v>
      </c>
      <c r="F22" s="12">
        <v>0</v>
      </c>
      <c r="G22" s="12">
        <v>0</v>
      </c>
      <c r="H22" s="12">
        <v>11</v>
      </c>
      <c r="I22" s="13">
        <v>18</v>
      </c>
      <c r="J22" s="14">
        <v>5.8823529411764705E-2</v>
      </c>
      <c r="K22" s="15">
        <v>8.8235294117647065E-2</v>
      </c>
      <c r="L22" s="15">
        <v>0</v>
      </c>
      <c r="M22" s="15">
        <v>0</v>
      </c>
      <c r="N22" s="15">
        <v>0.3235294117647059</v>
      </c>
      <c r="O22" s="16">
        <v>0.52941176470588236</v>
      </c>
      <c r="P22" s="17"/>
      <c r="Q22" s="17"/>
      <c r="R22" s="17"/>
      <c r="S22" s="3"/>
      <c r="T22" s="3"/>
      <c r="U22" s="3"/>
    </row>
    <row r="23" spans="1:21" x14ac:dyDescent="0.35">
      <c r="A23" s="4" t="s">
        <v>28</v>
      </c>
      <c r="B23" s="10">
        <v>6</v>
      </c>
      <c r="C23" s="16">
        <v>3.2102728731942215E-4</v>
      </c>
      <c r="D23" s="11">
        <v>0</v>
      </c>
      <c r="E23" s="12">
        <v>0</v>
      </c>
      <c r="F23" s="12">
        <v>0</v>
      </c>
      <c r="G23" s="12">
        <v>0</v>
      </c>
      <c r="H23" s="12">
        <v>1</v>
      </c>
      <c r="I23" s="13">
        <v>5</v>
      </c>
      <c r="J23" s="14">
        <v>0</v>
      </c>
      <c r="K23" s="15">
        <v>0</v>
      </c>
      <c r="L23" s="15">
        <v>0</v>
      </c>
      <c r="M23" s="15">
        <v>0</v>
      </c>
      <c r="N23" s="15">
        <v>0.16666666666666666</v>
      </c>
      <c r="O23" s="16">
        <v>0.83333333333333337</v>
      </c>
      <c r="P23" s="17"/>
      <c r="Q23" s="17"/>
      <c r="R23" s="17"/>
      <c r="S23" s="3"/>
      <c r="T23" s="3"/>
      <c r="U23" s="3"/>
    </row>
    <row r="24" spans="1:21" x14ac:dyDescent="0.35">
      <c r="A24" s="4" t="s">
        <v>30</v>
      </c>
      <c r="B24" s="10">
        <v>69</v>
      </c>
      <c r="C24" s="16">
        <v>3.6918138041733546E-3</v>
      </c>
      <c r="D24" s="11">
        <v>2</v>
      </c>
      <c r="E24" s="12">
        <v>2</v>
      </c>
      <c r="F24" s="12">
        <v>0</v>
      </c>
      <c r="G24" s="12">
        <v>0</v>
      </c>
      <c r="H24" s="12">
        <v>48</v>
      </c>
      <c r="I24" s="13">
        <v>17</v>
      </c>
      <c r="J24" s="14">
        <v>2.8985507246376812E-2</v>
      </c>
      <c r="K24" s="15">
        <v>2.8985507246376812E-2</v>
      </c>
      <c r="L24" s="15">
        <v>0</v>
      </c>
      <c r="M24" s="15">
        <v>0</v>
      </c>
      <c r="N24" s="15">
        <v>0.69565217391304346</v>
      </c>
      <c r="O24" s="16">
        <v>0.24637681159420291</v>
      </c>
      <c r="P24" s="17"/>
      <c r="Q24" s="17"/>
      <c r="R24" s="17"/>
      <c r="S24" s="3"/>
      <c r="T24" s="3"/>
      <c r="U24" s="3"/>
    </row>
    <row r="25" spans="1:21" x14ac:dyDescent="0.35">
      <c r="A25" s="4" t="s">
        <v>32</v>
      </c>
      <c r="B25" s="10">
        <v>560</v>
      </c>
      <c r="C25" s="16">
        <v>2.9962546816479401E-2</v>
      </c>
      <c r="D25" s="11">
        <v>57</v>
      </c>
      <c r="E25" s="12">
        <v>0</v>
      </c>
      <c r="F25" s="12">
        <v>20</v>
      </c>
      <c r="G25" s="12">
        <v>0</v>
      </c>
      <c r="H25" s="12">
        <v>37</v>
      </c>
      <c r="I25" s="13">
        <v>446</v>
      </c>
      <c r="J25" s="14">
        <v>0.10178571428571428</v>
      </c>
      <c r="K25" s="15">
        <v>0</v>
      </c>
      <c r="L25" s="15">
        <v>3.5714285714285712E-2</v>
      </c>
      <c r="M25" s="15">
        <v>0</v>
      </c>
      <c r="N25" s="15">
        <v>6.6071428571428573E-2</v>
      </c>
      <c r="O25" s="16">
        <v>0.79642857142857137</v>
      </c>
      <c r="P25" s="17"/>
      <c r="Q25" s="17"/>
      <c r="R25" s="17"/>
      <c r="S25" s="3"/>
      <c r="T25" s="3"/>
      <c r="U25" s="3"/>
    </row>
    <row r="26" spans="1:21" x14ac:dyDescent="0.35">
      <c r="A26" s="4" t="s">
        <v>34</v>
      </c>
      <c r="B26" s="10">
        <v>3477</v>
      </c>
      <c r="C26" s="16">
        <v>0.18603531300160514</v>
      </c>
      <c r="D26" s="11">
        <v>310</v>
      </c>
      <c r="E26" s="12">
        <v>3</v>
      </c>
      <c r="F26" s="12">
        <v>257</v>
      </c>
      <c r="G26" s="12">
        <v>8</v>
      </c>
      <c r="H26" s="12">
        <v>294</v>
      </c>
      <c r="I26" s="13">
        <v>2605</v>
      </c>
      <c r="J26" s="14">
        <v>8.9157319528329018E-2</v>
      </c>
      <c r="K26" s="15">
        <v>8.6281276962899055E-4</v>
      </c>
      <c r="L26" s="15">
        <v>7.391429393155019E-2</v>
      </c>
      <c r="M26" s="15">
        <v>2.3008340523439745E-3</v>
      </c>
      <c r="N26" s="15">
        <v>8.4555651423641076E-2</v>
      </c>
      <c r="O26" s="16">
        <v>0.74920908829450672</v>
      </c>
      <c r="P26" s="17"/>
      <c r="Q26" s="17"/>
      <c r="R26" s="17"/>
      <c r="S26" s="3"/>
      <c r="T26" s="3"/>
      <c r="U26" s="3"/>
    </row>
    <row r="27" spans="1:21" x14ac:dyDescent="0.35">
      <c r="A27" s="4" t="s">
        <v>36</v>
      </c>
      <c r="B27" s="10">
        <v>1534</v>
      </c>
      <c r="C27" s="16">
        <v>8.2075976457998925E-2</v>
      </c>
      <c r="D27" s="11">
        <v>195</v>
      </c>
      <c r="E27" s="12">
        <v>0</v>
      </c>
      <c r="F27" s="12">
        <v>71</v>
      </c>
      <c r="G27" s="12">
        <v>2</v>
      </c>
      <c r="H27" s="12">
        <v>203</v>
      </c>
      <c r="I27" s="13">
        <v>1063</v>
      </c>
      <c r="J27" s="14">
        <v>0.1271186440677966</v>
      </c>
      <c r="K27" s="15">
        <v>0</v>
      </c>
      <c r="L27" s="15">
        <v>4.6284224250325946E-2</v>
      </c>
      <c r="M27" s="15">
        <v>1.3037809647979139E-3</v>
      </c>
      <c r="N27" s="15">
        <v>0.13233376792698825</v>
      </c>
      <c r="O27" s="16">
        <v>0.69295958279009129</v>
      </c>
      <c r="P27" s="17"/>
      <c r="Q27" s="17"/>
      <c r="R27" s="17"/>
      <c r="S27" s="3"/>
      <c r="T27" s="3"/>
      <c r="U27" s="3"/>
    </row>
    <row r="28" spans="1:21" x14ac:dyDescent="0.35">
      <c r="A28" s="4" t="s">
        <v>38</v>
      </c>
      <c r="B28" s="10">
        <v>110</v>
      </c>
      <c r="C28" s="16">
        <v>5.8855002675227393E-3</v>
      </c>
      <c r="D28" s="11">
        <v>2</v>
      </c>
      <c r="E28" s="12">
        <v>13</v>
      </c>
      <c r="F28" s="12">
        <v>1</v>
      </c>
      <c r="G28" s="12">
        <v>0</v>
      </c>
      <c r="H28" s="12">
        <v>45</v>
      </c>
      <c r="I28" s="13">
        <v>49</v>
      </c>
      <c r="J28" s="14">
        <v>1.8181818181818181E-2</v>
      </c>
      <c r="K28" s="15">
        <v>0.11818181818181818</v>
      </c>
      <c r="L28" s="15">
        <v>9.0909090909090905E-3</v>
      </c>
      <c r="M28" s="15">
        <v>0</v>
      </c>
      <c r="N28" s="15">
        <v>0.40909090909090912</v>
      </c>
      <c r="O28" s="16">
        <v>0.44545454545454544</v>
      </c>
      <c r="P28" s="17"/>
      <c r="Q28" s="17"/>
      <c r="R28" s="17"/>
      <c r="S28" s="3"/>
      <c r="T28" s="3"/>
      <c r="U28" s="3"/>
    </row>
    <row r="29" spans="1:21" x14ac:dyDescent="0.35">
      <c r="A29" s="4" t="s">
        <v>40</v>
      </c>
      <c r="B29" s="10">
        <v>102</v>
      </c>
      <c r="C29" s="16">
        <v>5.4574638844301767E-3</v>
      </c>
      <c r="D29" s="11">
        <v>7</v>
      </c>
      <c r="E29" s="12">
        <v>1</v>
      </c>
      <c r="F29" s="12">
        <v>0</v>
      </c>
      <c r="G29" s="12">
        <v>0</v>
      </c>
      <c r="H29" s="12">
        <v>30</v>
      </c>
      <c r="I29" s="13">
        <v>64</v>
      </c>
      <c r="J29" s="14">
        <v>6.8627450980392163E-2</v>
      </c>
      <c r="K29" s="15">
        <v>9.8039215686274508E-3</v>
      </c>
      <c r="L29" s="15">
        <v>0</v>
      </c>
      <c r="M29" s="15">
        <v>0</v>
      </c>
      <c r="N29" s="15">
        <v>0.29411764705882354</v>
      </c>
      <c r="O29" s="16">
        <v>0.62745098039215685</v>
      </c>
      <c r="P29" s="17"/>
      <c r="Q29" s="17"/>
      <c r="R29" s="17"/>
      <c r="S29" s="3"/>
      <c r="T29" s="3"/>
      <c r="U29" s="3"/>
    </row>
    <row r="30" spans="1:21" x14ac:dyDescent="0.35">
      <c r="A30" s="4" t="s">
        <v>42</v>
      </c>
      <c r="B30" s="10">
        <v>1147</v>
      </c>
      <c r="C30" s="16">
        <v>6.1369716425896198E-2</v>
      </c>
      <c r="D30" s="11">
        <v>54</v>
      </c>
      <c r="E30" s="12">
        <v>28</v>
      </c>
      <c r="F30" s="12">
        <v>77</v>
      </c>
      <c r="G30" s="12">
        <v>2</v>
      </c>
      <c r="H30" s="12">
        <v>126</v>
      </c>
      <c r="I30" s="13">
        <v>860</v>
      </c>
      <c r="J30" s="14">
        <v>4.7079337401918046E-2</v>
      </c>
      <c r="K30" s="15">
        <v>2.4411508282476024E-2</v>
      </c>
      <c r="L30" s="15">
        <v>6.7131647776809064E-2</v>
      </c>
      <c r="M30" s="15">
        <v>1.7436791630340018E-3</v>
      </c>
      <c r="N30" s="15">
        <v>0.10985178727114212</v>
      </c>
      <c r="O30" s="16">
        <v>0.74978204010462079</v>
      </c>
      <c r="P30" s="17"/>
      <c r="Q30" s="17"/>
      <c r="R30" s="17"/>
      <c r="S30" s="3"/>
      <c r="T30" s="3"/>
      <c r="U30" s="3"/>
    </row>
    <row r="31" spans="1:21" x14ac:dyDescent="0.35">
      <c r="A31" s="4" t="s">
        <v>44</v>
      </c>
      <c r="B31" s="10">
        <v>1843</v>
      </c>
      <c r="C31" s="16">
        <v>9.8608881754949168E-2</v>
      </c>
      <c r="D31" s="11">
        <v>314</v>
      </c>
      <c r="E31" s="12">
        <v>0</v>
      </c>
      <c r="F31" s="12">
        <v>69</v>
      </c>
      <c r="G31" s="12">
        <v>2</v>
      </c>
      <c r="H31" s="12">
        <v>326</v>
      </c>
      <c r="I31" s="13">
        <v>1132</v>
      </c>
      <c r="J31" s="14">
        <v>0.17037438958220294</v>
      </c>
      <c r="K31" s="15">
        <v>0</v>
      </c>
      <c r="L31" s="15">
        <v>3.7438958220293E-2</v>
      </c>
      <c r="M31" s="15">
        <v>1.0851871947911015E-3</v>
      </c>
      <c r="N31" s="15">
        <v>0.17688551275094955</v>
      </c>
      <c r="O31" s="16">
        <v>0.6142159522517634</v>
      </c>
      <c r="P31" s="17"/>
      <c r="Q31" s="17"/>
      <c r="R31" s="17"/>
      <c r="S31" s="3"/>
      <c r="T31" s="3"/>
      <c r="U31" s="3"/>
    </row>
    <row r="32" spans="1:21" x14ac:dyDescent="0.35">
      <c r="A32" s="4" t="s">
        <v>46</v>
      </c>
      <c r="B32" s="10">
        <v>84</v>
      </c>
      <c r="C32" s="16">
        <v>4.4943820224719105E-3</v>
      </c>
      <c r="D32" s="11">
        <v>2</v>
      </c>
      <c r="E32" s="12">
        <v>0</v>
      </c>
      <c r="F32" s="12">
        <v>5</v>
      </c>
      <c r="G32" s="12">
        <v>0</v>
      </c>
      <c r="H32" s="12">
        <v>24</v>
      </c>
      <c r="I32" s="13">
        <v>53</v>
      </c>
      <c r="J32" s="14">
        <v>2.3809523809523808E-2</v>
      </c>
      <c r="K32" s="15">
        <v>0</v>
      </c>
      <c r="L32" s="15">
        <v>5.9523809523809521E-2</v>
      </c>
      <c r="M32" s="15">
        <v>0</v>
      </c>
      <c r="N32" s="15">
        <v>0.2857142857142857</v>
      </c>
      <c r="O32" s="16">
        <v>0.63095238095238093</v>
      </c>
      <c r="P32" s="17"/>
      <c r="Q32" s="17"/>
      <c r="R32" s="17"/>
      <c r="S32" s="3"/>
      <c r="T32" s="3"/>
      <c r="U32" s="3"/>
    </row>
    <row r="33" spans="1:21" x14ac:dyDescent="0.35">
      <c r="A33" s="4" t="s">
        <v>48</v>
      </c>
      <c r="B33" s="10">
        <v>31</v>
      </c>
      <c r="C33" s="16">
        <v>1.6586409844836811E-3</v>
      </c>
      <c r="D33" s="11">
        <v>0</v>
      </c>
      <c r="E33" s="12">
        <v>2</v>
      </c>
      <c r="F33" s="12">
        <v>0</v>
      </c>
      <c r="G33" s="12">
        <v>0</v>
      </c>
      <c r="H33" s="12">
        <v>10</v>
      </c>
      <c r="I33" s="13">
        <v>19</v>
      </c>
      <c r="J33" s="14">
        <v>0</v>
      </c>
      <c r="K33" s="15">
        <v>6.4516129032258063E-2</v>
      </c>
      <c r="L33" s="15">
        <v>0</v>
      </c>
      <c r="M33" s="15">
        <v>0</v>
      </c>
      <c r="N33" s="15">
        <v>0.32258064516129031</v>
      </c>
      <c r="O33" s="16">
        <v>0.61290322580645162</v>
      </c>
      <c r="P33" s="17"/>
      <c r="Q33" s="17"/>
      <c r="R33" s="17"/>
      <c r="S33" s="3"/>
      <c r="T33" s="3"/>
      <c r="U33" s="3"/>
    </row>
    <row r="34" spans="1:21" x14ac:dyDescent="0.35">
      <c r="A34" s="4" t="s">
        <v>50</v>
      </c>
      <c r="B34" s="10">
        <v>1109</v>
      </c>
      <c r="C34" s="16">
        <v>5.9336543606206528E-2</v>
      </c>
      <c r="D34" s="11">
        <v>26</v>
      </c>
      <c r="E34" s="12">
        <v>1</v>
      </c>
      <c r="F34" s="12">
        <v>35</v>
      </c>
      <c r="G34" s="12">
        <v>4</v>
      </c>
      <c r="H34" s="12">
        <v>156</v>
      </c>
      <c r="I34" s="13">
        <v>887</v>
      </c>
      <c r="J34" s="14">
        <v>2.3444544634806132E-2</v>
      </c>
      <c r="K34" s="15">
        <v>9.0171325518485117E-4</v>
      </c>
      <c r="L34" s="15">
        <v>3.1559963931469794E-2</v>
      </c>
      <c r="M34" s="15">
        <v>3.6068530207394047E-3</v>
      </c>
      <c r="N34" s="15">
        <v>0.14066726780883679</v>
      </c>
      <c r="O34" s="16">
        <v>0.79981965734896299</v>
      </c>
      <c r="P34" s="17"/>
      <c r="Q34" s="17"/>
      <c r="R34" s="17"/>
      <c r="S34" s="3"/>
      <c r="T34" s="3"/>
      <c r="U34" s="3"/>
    </row>
    <row r="35" spans="1:21" x14ac:dyDescent="0.35">
      <c r="A35" s="4" t="s">
        <v>52</v>
      </c>
      <c r="B35" s="10">
        <v>23</v>
      </c>
      <c r="C35" s="16">
        <v>1.2306046013911183E-3</v>
      </c>
      <c r="D35" s="11">
        <v>2</v>
      </c>
      <c r="E35" s="12">
        <v>1</v>
      </c>
      <c r="F35" s="12">
        <v>1</v>
      </c>
      <c r="G35" s="12">
        <v>0</v>
      </c>
      <c r="H35" s="12">
        <v>13</v>
      </c>
      <c r="I35" s="13">
        <v>6</v>
      </c>
      <c r="J35" s="14">
        <v>8.6956521739130432E-2</v>
      </c>
      <c r="K35" s="15">
        <v>4.3478260869565216E-2</v>
      </c>
      <c r="L35" s="15">
        <v>4.3478260869565216E-2</v>
      </c>
      <c r="M35" s="15">
        <v>0</v>
      </c>
      <c r="N35" s="15">
        <v>0.56521739130434778</v>
      </c>
      <c r="O35" s="16">
        <v>0.2608695652173913</v>
      </c>
      <c r="P35" s="17"/>
      <c r="Q35" s="17"/>
      <c r="R35" s="17"/>
      <c r="S35" s="3"/>
      <c r="T35" s="3"/>
      <c r="U35" s="3"/>
    </row>
    <row r="36" spans="1:21" x14ac:dyDescent="0.35">
      <c r="A36" s="4" t="s">
        <v>54</v>
      </c>
      <c r="B36" s="10">
        <v>12</v>
      </c>
      <c r="C36" s="16">
        <v>6.420545746388443E-4</v>
      </c>
      <c r="D36" s="11">
        <v>1</v>
      </c>
      <c r="E36" s="12">
        <v>1</v>
      </c>
      <c r="F36" s="12">
        <v>0</v>
      </c>
      <c r="G36" s="12">
        <v>0</v>
      </c>
      <c r="H36" s="12">
        <v>6</v>
      </c>
      <c r="I36" s="13">
        <v>4</v>
      </c>
      <c r="J36" s="14">
        <v>8.3333333333333329E-2</v>
      </c>
      <c r="K36" s="15">
        <v>8.3333333333333329E-2</v>
      </c>
      <c r="L36" s="15">
        <v>0</v>
      </c>
      <c r="M36" s="15">
        <v>0</v>
      </c>
      <c r="N36" s="15">
        <v>0.5</v>
      </c>
      <c r="O36" s="16">
        <v>0.33333333333333331</v>
      </c>
      <c r="P36" s="17"/>
      <c r="Q36" s="17"/>
      <c r="R36" s="17"/>
      <c r="S36" s="3"/>
      <c r="T36" s="3"/>
      <c r="U36" s="3"/>
    </row>
    <row r="37" spans="1:21" x14ac:dyDescent="0.35">
      <c r="A37" s="4" t="s">
        <v>56</v>
      </c>
      <c r="B37" s="10">
        <v>121</v>
      </c>
      <c r="C37" s="16">
        <v>6.4740502942750135E-3</v>
      </c>
      <c r="D37" s="11">
        <v>5</v>
      </c>
      <c r="E37" s="12">
        <v>4</v>
      </c>
      <c r="F37" s="12">
        <v>1</v>
      </c>
      <c r="G37" s="12">
        <v>0</v>
      </c>
      <c r="H37" s="12">
        <v>29</v>
      </c>
      <c r="I37" s="13">
        <v>82</v>
      </c>
      <c r="J37" s="14">
        <v>4.1322314049586778E-2</v>
      </c>
      <c r="K37" s="15">
        <v>3.3057851239669422E-2</v>
      </c>
      <c r="L37" s="15">
        <v>8.2644628099173556E-3</v>
      </c>
      <c r="M37" s="15">
        <v>0</v>
      </c>
      <c r="N37" s="15">
        <v>0.23966942148760331</v>
      </c>
      <c r="O37" s="16">
        <v>0.6776859504132231</v>
      </c>
      <c r="P37" s="17"/>
      <c r="Q37" s="17"/>
      <c r="R37" s="17"/>
      <c r="S37" s="3"/>
      <c r="T37" s="3"/>
      <c r="U37" s="3"/>
    </row>
    <row r="38" spans="1:21" x14ac:dyDescent="0.35">
      <c r="A38" s="4" t="s">
        <v>58</v>
      </c>
      <c r="B38" s="10">
        <v>739</v>
      </c>
      <c r="C38" s="16">
        <v>3.9539860888175495E-2</v>
      </c>
      <c r="D38" s="11">
        <v>15</v>
      </c>
      <c r="E38" s="12">
        <v>6</v>
      </c>
      <c r="F38" s="12">
        <v>26</v>
      </c>
      <c r="G38" s="12">
        <v>2</v>
      </c>
      <c r="H38" s="12">
        <v>113</v>
      </c>
      <c r="I38" s="13">
        <v>577</v>
      </c>
      <c r="J38" s="14">
        <v>2.0297699594046009E-2</v>
      </c>
      <c r="K38" s="15">
        <v>8.119079837618403E-3</v>
      </c>
      <c r="L38" s="15">
        <v>3.5182679296346414E-2</v>
      </c>
      <c r="M38" s="15">
        <v>2.7063599458728013E-3</v>
      </c>
      <c r="N38" s="15">
        <v>0.15290933694181327</v>
      </c>
      <c r="O38" s="16">
        <v>0.78078484438430307</v>
      </c>
      <c r="P38" s="17"/>
      <c r="Q38" s="17"/>
      <c r="R38" s="17"/>
      <c r="S38" s="3"/>
      <c r="T38" s="3"/>
      <c r="U38" s="3"/>
    </row>
    <row r="39" spans="1:21" x14ac:dyDescent="0.35">
      <c r="A39" s="4" t="s">
        <v>60</v>
      </c>
      <c r="B39" s="10">
        <v>122</v>
      </c>
      <c r="C39" s="16">
        <v>6.527554842161584E-3</v>
      </c>
      <c r="D39" s="11">
        <v>6</v>
      </c>
      <c r="E39" s="12">
        <v>1</v>
      </c>
      <c r="F39" s="12">
        <v>4</v>
      </c>
      <c r="G39" s="12">
        <v>0</v>
      </c>
      <c r="H39" s="12">
        <v>24</v>
      </c>
      <c r="I39" s="13">
        <v>87</v>
      </c>
      <c r="J39" s="14">
        <v>4.9180327868852458E-2</v>
      </c>
      <c r="K39" s="15">
        <v>8.1967213114754103E-3</v>
      </c>
      <c r="L39" s="15">
        <v>3.2786885245901641E-2</v>
      </c>
      <c r="M39" s="15">
        <v>0</v>
      </c>
      <c r="N39" s="15">
        <v>0.19672131147540983</v>
      </c>
      <c r="O39" s="16">
        <v>0.71311475409836067</v>
      </c>
      <c r="P39" s="17"/>
      <c r="Q39" s="17"/>
      <c r="R39" s="17"/>
      <c r="S39" s="3"/>
      <c r="T39" s="3"/>
      <c r="U39" s="3"/>
    </row>
    <row r="40" spans="1:21" x14ac:dyDescent="0.35">
      <c r="A40" s="4" t="s">
        <v>62</v>
      </c>
      <c r="B40" s="10">
        <v>4</v>
      </c>
      <c r="C40" s="16">
        <v>2.1401819154628142E-4</v>
      </c>
      <c r="D40" s="11">
        <v>0</v>
      </c>
      <c r="E40" s="12">
        <v>2</v>
      </c>
      <c r="F40" s="12">
        <v>0</v>
      </c>
      <c r="G40" s="12">
        <v>0</v>
      </c>
      <c r="H40" s="12">
        <v>2</v>
      </c>
      <c r="I40" s="13">
        <v>0</v>
      </c>
      <c r="J40" s="14">
        <v>0</v>
      </c>
      <c r="K40" s="15">
        <v>0.5</v>
      </c>
      <c r="L40" s="15">
        <v>0</v>
      </c>
      <c r="M40" s="15">
        <v>0</v>
      </c>
      <c r="N40" s="15">
        <v>0.5</v>
      </c>
      <c r="O40" s="16">
        <v>0</v>
      </c>
      <c r="P40" s="17"/>
      <c r="Q40" s="17"/>
      <c r="R40" s="17"/>
      <c r="S40" s="3"/>
      <c r="T40" s="3"/>
      <c r="U40" s="3"/>
    </row>
    <row r="41" spans="1:21" x14ac:dyDescent="0.35">
      <c r="A41" s="4" t="s">
        <v>64</v>
      </c>
      <c r="B41" s="10">
        <v>5</v>
      </c>
      <c r="C41" s="16">
        <v>2.6752273943285177E-4</v>
      </c>
      <c r="D41" s="11">
        <v>0</v>
      </c>
      <c r="E41" s="12">
        <v>0</v>
      </c>
      <c r="F41" s="12">
        <v>0</v>
      </c>
      <c r="G41" s="12">
        <v>0</v>
      </c>
      <c r="H41" s="12">
        <v>3</v>
      </c>
      <c r="I41" s="13">
        <v>2</v>
      </c>
      <c r="J41" s="14">
        <v>0</v>
      </c>
      <c r="K41" s="15">
        <v>0</v>
      </c>
      <c r="L41" s="15">
        <v>0</v>
      </c>
      <c r="M41" s="15">
        <v>0</v>
      </c>
      <c r="N41" s="15">
        <v>0.6</v>
      </c>
      <c r="O41" s="16">
        <v>0.4</v>
      </c>
      <c r="P41" s="17"/>
      <c r="Q41" s="17"/>
      <c r="R41" s="17"/>
      <c r="S41" s="3"/>
      <c r="T41" s="3"/>
      <c r="U41" s="3"/>
    </row>
    <row r="42" spans="1:21" x14ac:dyDescent="0.35">
      <c r="A42" s="4" t="s">
        <v>66</v>
      </c>
      <c r="B42" s="10">
        <v>39</v>
      </c>
      <c r="C42" s="16">
        <v>2.0866773675762441E-3</v>
      </c>
      <c r="D42" s="11">
        <v>0</v>
      </c>
      <c r="E42" s="12">
        <v>2</v>
      </c>
      <c r="F42" s="12">
        <v>0</v>
      </c>
      <c r="G42" s="12">
        <v>0</v>
      </c>
      <c r="H42" s="12">
        <v>32</v>
      </c>
      <c r="I42" s="13">
        <v>5</v>
      </c>
      <c r="J42" s="14">
        <v>0</v>
      </c>
      <c r="K42" s="15">
        <v>5.128205128205128E-2</v>
      </c>
      <c r="L42" s="15">
        <v>0</v>
      </c>
      <c r="M42" s="15">
        <v>0</v>
      </c>
      <c r="N42" s="15">
        <v>0.82051282051282048</v>
      </c>
      <c r="O42" s="16">
        <v>0.12820512820512819</v>
      </c>
      <c r="P42" s="17"/>
      <c r="Q42" s="17"/>
      <c r="R42" s="17"/>
      <c r="S42" s="3"/>
      <c r="T42" s="3"/>
      <c r="U42" s="3"/>
    </row>
    <row r="43" spans="1:21" x14ac:dyDescent="0.35">
      <c r="A43" s="4" t="s">
        <v>68</v>
      </c>
      <c r="B43" s="10">
        <v>5</v>
      </c>
      <c r="C43" s="16">
        <v>2.6752273943285177E-4</v>
      </c>
      <c r="D43" s="11">
        <v>0</v>
      </c>
      <c r="E43" s="12">
        <v>2</v>
      </c>
      <c r="F43" s="12">
        <v>0</v>
      </c>
      <c r="G43" s="12">
        <v>0</v>
      </c>
      <c r="H43" s="12">
        <v>2</v>
      </c>
      <c r="I43" s="13">
        <v>1</v>
      </c>
      <c r="J43" s="14">
        <v>0</v>
      </c>
      <c r="K43" s="15">
        <v>0.4</v>
      </c>
      <c r="L43" s="15">
        <v>0</v>
      </c>
      <c r="M43" s="15">
        <v>0</v>
      </c>
      <c r="N43" s="15">
        <v>0.4</v>
      </c>
      <c r="O43" s="16">
        <v>0.2</v>
      </c>
      <c r="P43" s="17"/>
      <c r="Q43" s="17"/>
      <c r="R43" s="17"/>
      <c r="S43" s="3"/>
      <c r="T43" s="3"/>
      <c r="U43" s="3"/>
    </row>
    <row r="44" spans="1:21" x14ac:dyDescent="0.35">
      <c r="A44" s="4" t="s">
        <v>70</v>
      </c>
      <c r="B44" s="10">
        <v>37</v>
      </c>
      <c r="C44" s="16">
        <v>1.9796682718031034E-3</v>
      </c>
      <c r="D44" s="11">
        <v>7</v>
      </c>
      <c r="E44" s="12">
        <v>5</v>
      </c>
      <c r="F44" s="12">
        <v>0</v>
      </c>
      <c r="G44" s="12">
        <v>0</v>
      </c>
      <c r="H44" s="12">
        <v>21</v>
      </c>
      <c r="I44" s="13">
        <v>4</v>
      </c>
      <c r="J44" s="14">
        <v>0.1891891891891892</v>
      </c>
      <c r="K44" s="15">
        <v>0.13513513513513514</v>
      </c>
      <c r="L44" s="15">
        <v>0</v>
      </c>
      <c r="M44" s="15">
        <v>0</v>
      </c>
      <c r="N44" s="15">
        <v>0.56756756756756754</v>
      </c>
      <c r="O44" s="16">
        <v>0.10810810810810811</v>
      </c>
      <c r="P44" s="17"/>
      <c r="Q44" s="17"/>
      <c r="R44" s="17"/>
      <c r="S44" s="3"/>
      <c r="T44" s="3"/>
      <c r="U44" s="3"/>
    </row>
    <row r="45" spans="1:21" x14ac:dyDescent="0.35">
      <c r="A45" s="4" t="s">
        <v>72</v>
      </c>
      <c r="B45" s="10">
        <v>3</v>
      </c>
      <c r="C45" s="16">
        <v>1.6051364365971107E-4</v>
      </c>
      <c r="D45" s="11">
        <v>0</v>
      </c>
      <c r="E45" s="12">
        <v>1</v>
      </c>
      <c r="F45" s="12">
        <v>0</v>
      </c>
      <c r="G45" s="12">
        <v>0</v>
      </c>
      <c r="H45" s="12">
        <v>0</v>
      </c>
      <c r="I45" s="13">
        <v>2</v>
      </c>
      <c r="J45" s="14">
        <v>0</v>
      </c>
      <c r="K45" s="15">
        <v>0.33333333333333331</v>
      </c>
      <c r="L45" s="15">
        <v>0</v>
      </c>
      <c r="M45" s="15">
        <v>0</v>
      </c>
      <c r="N45" s="15">
        <v>0</v>
      </c>
      <c r="O45" s="16">
        <v>0.66666666666666663</v>
      </c>
      <c r="P45" s="17"/>
      <c r="Q45" s="17"/>
      <c r="R45" s="17"/>
      <c r="S45" s="3"/>
      <c r="T45" s="3"/>
      <c r="U45" s="3"/>
    </row>
    <row r="46" spans="1:21" x14ac:dyDescent="0.35">
      <c r="A46" s="4" t="s">
        <v>74</v>
      </c>
      <c r="B46" s="10">
        <v>13</v>
      </c>
      <c r="C46" s="16">
        <v>6.9555912252541462E-4</v>
      </c>
      <c r="D46" s="11">
        <v>0</v>
      </c>
      <c r="E46" s="12">
        <v>1</v>
      </c>
      <c r="F46" s="12">
        <v>0</v>
      </c>
      <c r="G46" s="12">
        <v>0</v>
      </c>
      <c r="H46" s="12">
        <v>10</v>
      </c>
      <c r="I46" s="13">
        <v>2</v>
      </c>
      <c r="J46" s="14">
        <v>0</v>
      </c>
      <c r="K46" s="15">
        <v>7.6923076923076927E-2</v>
      </c>
      <c r="L46" s="15">
        <v>0</v>
      </c>
      <c r="M46" s="15">
        <v>0</v>
      </c>
      <c r="N46" s="15">
        <v>0.76923076923076927</v>
      </c>
      <c r="O46" s="16">
        <v>0.15384615384615385</v>
      </c>
      <c r="P46" s="17"/>
      <c r="Q46" s="17"/>
      <c r="R46" s="17"/>
      <c r="S46" s="3"/>
      <c r="T46" s="3"/>
      <c r="U46" s="3"/>
    </row>
    <row r="47" spans="1:21" x14ac:dyDescent="0.35">
      <c r="A47" s="4" t="s">
        <v>76</v>
      </c>
      <c r="B47" s="10">
        <v>376</v>
      </c>
      <c r="C47" s="16">
        <v>2.0117710005350453E-2</v>
      </c>
      <c r="D47" s="11">
        <v>31</v>
      </c>
      <c r="E47" s="12">
        <v>15</v>
      </c>
      <c r="F47" s="12">
        <v>14</v>
      </c>
      <c r="G47" s="12">
        <v>1</v>
      </c>
      <c r="H47" s="12">
        <v>81</v>
      </c>
      <c r="I47" s="13">
        <v>234</v>
      </c>
      <c r="J47" s="14">
        <v>8.2446808510638292E-2</v>
      </c>
      <c r="K47" s="15">
        <v>3.9893617021276598E-2</v>
      </c>
      <c r="L47" s="15">
        <v>3.7234042553191488E-2</v>
      </c>
      <c r="M47" s="15">
        <v>2.6595744680851063E-3</v>
      </c>
      <c r="N47" s="15">
        <v>0.21542553191489361</v>
      </c>
      <c r="O47" s="16">
        <v>0.62234042553191493</v>
      </c>
      <c r="P47" s="17"/>
      <c r="Q47" s="17"/>
      <c r="R47" s="17"/>
      <c r="S47" s="3"/>
      <c r="T47" s="3"/>
      <c r="U47" s="3"/>
    </row>
    <row r="48" spans="1:21" x14ac:dyDescent="0.35">
      <c r="A48" s="4" t="s">
        <v>78</v>
      </c>
      <c r="B48" s="10">
        <v>7</v>
      </c>
      <c r="C48" s="16">
        <v>3.7453183520599252E-4</v>
      </c>
      <c r="D48" s="11">
        <v>0</v>
      </c>
      <c r="E48" s="12">
        <v>1</v>
      </c>
      <c r="F48" s="12">
        <v>0</v>
      </c>
      <c r="G48" s="12">
        <v>0</v>
      </c>
      <c r="H48" s="12">
        <v>6</v>
      </c>
      <c r="I48" s="13">
        <v>0</v>
      </c>
      <c r="J48" s="14">
        <v>0</v>
      </c>
      <c r="K48" s="15">
        <v>0.14285714285714285</v>
      </c>
      <c r="L48" s="15">
        <v>0</v>
      </c>
      <c r="M48" s="15">
        <v>0</v>
      </c>
      <c r="N48" s="15">
        <v>0.8571428571428571</v>
      </c>
      <c r="O48" s="16">
        <v>0</v>
      </c>
      <c r="P48" s="17"/>
      <c r="Q48" s="17"/>
      <c r="R48" s="17"/>
      <c r="S48" s="3"/>
      <c r="T48" s="3"/>
      <c r="U48" s="3"/>
    </row>
    <row r="49" spans="1:21" x14ac:dyDescent="0.35">
      <c r="A49" s="4" t="s">
        <v>80</v>
      </c>
      <c r="B49" s="10">
        <v>9</v>
      </c>
      <c r="C49" s="16">
        <v>4.8154093097913322E-4</v>
      </c>
      <c r="D49" s="11">
        <v>0</v>
      </c>
      <c r="E49" s="12">
        <v>4</v>
      </c>
      <c r="F49" s="12">
        <v>0</v>
      </c>
      <c r="G49" s="12">
        <v>0</v>
      </c>
      <c r="H49" s="12">
        <v>2</v>
      </c>
      <c r="I49" s="13">
        <v>3</v>
      </c>
      <c r="J49" s="14">
        <v>0</v>
      </c>
      <c r="K49" s="15">
        <v>0.44444444444444442</v>
      </c>
      <c r="L49" s="15">
        <v>0</v>
      </c>
      <c r="M49" s="15">
        <v>0</v>
      </c>
      <c r="N49" s="15">
        <v>0.22222222222222221</v>
      </c>
      <c r="O49" s="16">
        <v>0.33333333333333331</v>
      </c>
      <c r="P49" s="17"/>
      <c r="Q49" s="17"/>
      <c r="R49" s="17"/>
      <c r="S49" s="3"/>
      <c r="T49" s="3"/>
      <c r="U49" s="3"/>
    </row>
    <row r="50" spans="1:21" x14ac:dyDescent="0.35">
      <c r="A50" s="4" t="s">
        <v>82</v>
      </c>
      <c r="B50" s="10">
        <v>31</v>
      </c>
      <c r="C50" s="16">
        <v>1.6586409844836811E-3</v>
      </c>
      <c r="D50" s="11">
        <v>0</v>
      </c>
      <c r="E50" s="12">
        <v>9</v>
      </c>
      <c r="F50" s="12">
        <v>0</v>
      </c>
      <c r="G50" s="12">
        <v>0</v>
      </c>
      <c r="H50" s="12">
        <v>19</v>
      </c>
      <c r="I50" s="13">
        <v>3</v>
      </c>
      <c r="J50" s="14">
        <v>0</v>
      </c>
      <c r="K50" s="15">
        <v>0.29032258064516131</v>
      </c>
      <c r="L50" s="15">
        <v>0</v>
      </c>
      <c r="M50" s="15">
        <v>0</v>
      </c>
      <c r="N50" s="15">
        <v>0.61290322580645162</v>
      </c>
      <c r="O50" s="16">
        <v>9.6774193548387094E-2</v>
      </c>
      <c r="P50" s="17"/>
      <c r="Q50" s="17"/>
      <c r="R50" s="17"/>
      <c r="S50" s="3"/>
      <c r="T50" s="3"/>
      <c r="U50" s="3"/>
    </row>
    <row r="51" spans="1:21" x14ac:dyDescent="0.35">
      <c r="A51" s="4" t="s">
        <v>84</v>
      </c>
      <c r="B51" s="10">
        <v>4</v>
      </c>
      <c r="C51" s="16">
        <v>2.1401819154628142E-4</v>
      </c>
      <c r="D51" s="11">
        <v>0</v>
      </c>
      <c r="E51" s="12">
        <v>0</v>
      </c>
      <c r="F51" s="12">
        <v>0</v>
      </c>
      <c r="G51" s="12">
        <v>0</v>
      </c>
      <c r="H51" s="12">
        <v>4</v>
      </c>
      <c r="I51" s="13">
        <v>0</v>
      </c>
      <c r="J51" s="14">
        <v>0</v>
      </c>
      <c r="K51" s="15">
        <v>0</v>
      </c>
      <c r="L51" s="15">
        <v>0</v>
      </c>
      <c r="M51" s="15">
        <v>0</v>
      </c>
      <c r="N51" s="15">
        <v>1</v>
      </c>
      <c r="O51" s="16">
        <v>0</v>
      </c>
      <c r="P51" s="17"/>
      <c r="Q51" s="17"/>
      <c r="R51" s="17"/>
      <c r="S51" s="3"/>
      <c r="T51" s="3"/>
      <c r="U51" s="3"/>
    </row>
    <row r="52" spans="1:21" x14ac:dyDescent="0.35">
      <c r="A52" s="4" t="s">
        <v>86</v>
      </c>
      <c r="B52" s="10">
        <v>26</v>
      </c>
      <c r="C52" s="16">
        <v>1.3911182450508292E-3</v>
      </c>
      <c r="D52" s="11">
        <v>1</v>
      </c>
      <c r="E52" s="12">
        <v>4</v>
      </c>
      <c r="F52" s="12">
        <v>0</v>
      </c>
      <c r="G52" s="12">
        <v>0</v>
      </c>
      <c r="H52" s="12">
        <v>21</v>
      </c>
      <c r="I52" s="13">
        <v>0</v>
      </c>
      <c r="J52" s="14">
        <v>3.8461538461538464E-2</v>
      </c>
      <c r="K52" s="15">
        <v>0.15384615384615385</v>
      </c>
      <c r="L52" s="15">
        <v>0</v>
      </c>
      <c r="M52" s="15">
        <v>0</v>
      </c>
      <c r="N52" s="15">
        <v>0.80769230769230771</v>
      </c>
      <c r="O52" s="16">
        <v>0</v>
      </c>
      <c r="P52" s="17"/>
      <c r="Q52" s="17"/>
      <c r="R52" s="17"/>
      <c r="S52" s="3"/>
      <c r="T52" s="3"/>
      <c r="U52" s="3"/>
    </row>
    <row r="53" spans="1:21" x14ac:dyDescent="0.35">
      <c r="A53" s="4" t="s">
        <v>88</v>
      </c>
      <c r="B53" s="10">
        <v>6</v>
      </c>
      <c r="C53" s="16">
        <v>3.2102728731942215E-4</v>
      </c>
      <c r="D53" s="11">
        <v>0</v>
      </c>
      <c r="E53" s="12">
        <v>1</v>
      </c>
      <c r="F53" s="12">
        <v>0</v>
      </c>
      <c r="G53" s="12">
        <v>0</v>
      </c>
      <c r="H53" s="12">
        <v>4</v>
      </c>
      <c r="I53" s="13">
        <v>1</v>
      </c>
      <c r="J53" s="14">
        <v>0</v>
      </c>
      <c r="K53" s="15">
        <v>0.16666666666666666</v>
      </c>
      <c r="L53" s="15">
        <v>0</v>
      </c>
      <c r="M53" s="15">
        <v>0</v>
      </c>
      <c r="N53" s="15">
        <v>0.66666666666666663</v>
      </c>
      <c r="O53" s="16">
        <v>0.16666666666666666</v>
      </c>
      <c r="P53" s="17"/>
      <c r="Q53" s="17"/>
      <c r="R53" s="17"/>
      <c r="S53" s="3"/>
      <c r="T53" s="3"/>
      <c r="U53" s="3"/>
    </row>
    <row r="54" spans="1:21" x14ac:dyDescent="0.35">
      <c r="A54" s="4" t="s">
        <v>90</v>
      </c>
      <c r="B54" s="10">
        <v>6</v>
      </c>
      <c r="C54" s="16">
        <v>3.2102728731942215E-4</v>
      </c>
      <c r="D54" s="11">
        <v>0</v>
      </c>
      <c r="E54" s="12">
        <v>0</v>
      </c>
      <c r="F54" s="12">
        <v>0</v>
      </c>
      <c r="G54" s="12">
        <v>0</v>
      </c>
      <c r="H54" s="12">
        <v>5</v>
      </c>
      <c r="I54" s="13">
        <v>1</v>
      </c>
      <c r="J54" s="14">
        <v>0</v>
      </c>
      <c r="K54" s="15">
        <v>0</v>
      </c>
      <c r="L54" s="15">
        <v>0</v>
      </c>
      <c r="M54" s="15">
        <v>0</v>
      </c>
      <c r="N54" s="15">
        <v>0.83333333333333337</v>
      </c>
      <c r="O54" s="16">
        <v>0.16666666666666666</v>
      </c>
      <c r="P54" s="17"/>
      <c r="Q54" s="17"/>
      <c r="R54" s="17"/>
      <c r="S54" s="3"/>
      <c r="T54" s="3"/>
      <c r="U54" s="3"/>
    </row>
    <row r="55" spans="1:21" x14ac:dyDescent="0.35">
      <c r="A55" s="4" t="s">
        <v>92</v>
      </c>
      <c r="B55" s="10">
        <v>14</v>
      </c>
      <c r="C55" s="16">
        <v>7.4906367041198505E-4</v>
      </c>
      <c r="D55" s="11">
        <v>1</v>
      </c>
      <c r="E55" s="12">
        <v>3</v>
      </c>
      <c r="F55" s="12">
        <v>0</v>
      </c>
      <c r="G55" s="12">
        <v>0</v>
      </c>
      <c r="H55" s="12">
        <v>7</v>
      </c>
      <c r="I55" s="13">
        <v>3</v>
      </c>
      <c r="J55" s="14">
        <v>7.1428571428571425E-2</v>
      </c>
      <c r="K55" s="15">
        <v>0.21428571428571427</v>
      </c>
      <c r="L55" s="15">
        <v>0</v>
      </c>
      <c r="M55" s="15">
        <v>0</v>
      </c>
      <c r="N55" s="15">
        <v>0.5</v>
      </c>
      <c r="O55" s="16">
        <v>0.21428571428571427</v>
      </c>
      <c r="P55" s="17"/>
      <c r="Q55" s="17"/>
      <c r="R55" s="17"/>
      <c r="S55" s="3"/>
      <c r="T55" s="3"/>
      <c r="U55" s="3"/>
    </row>
    <row r="56" spans="1:21" x14ac:dyDescent="0.35">
      <c r="A56" s="4" t="s">
        <v>94</v>
      </c>
      <c r="B56" s="10">
        <v>37</v>
      </c>
      <c r="C56" s="16">
        <v>1.9796682718031034E-3</v>
      </c>
      <c r="D56" s="11">
        <v>3</v>
      </c>
      <c r="E56" s="12">
        <v>21</v>
      </c>
      <c r="F56" s="12">
        <v>0</v>
      </c>
      <c r="G56" s="12">
        <v>0</v>
      </c>
      <c r="H56" s="12">
        <v>13</v>
      </c>
      <c r="I56" s="13">
        <v>0</v>
      </c>
      <c r="J56" s="14">
        <v>8.1081081081081086E-2</v>
      </c>
      <c r="K56" s="15">
        <v>0.56756756756756754</v>
      </c>
      <c r="L56" s="15">
        <v>0</v>
      </c>
      <c r="M56" s="15">
        <v>0</v>
      </c>
      <c r="N56" s="15">
        <v>0.35135135135135137</v>
      </c>
      <c r="O56" s="16">
        <v>0</v>
      </c>
      <c r="P56" s="17"/>
      <c r="Q56" s="17"/>
      <c r="R56" s="17"/>
      <c r="S56" s="3"/>
      <c r="T56" s="3"/>
      <c r="U56" s="3"/>
    </row>
    <row r="57" spans="1:21" x14ac:dyDescent="0.35">
      <c r="A57" s="4" t="s">
        <v>96</v>
      </c>
      <c r="B57" s="10">
        <v>20</v>
      </c>
      <c r="C57" s="16">
        <v>1.0700909577314071E-3</v>
      </c>
      <c r="D57" s="11">
        <v>1</v>
      </c>
      <c r="E57" s="12">
        <v>6</v>
      </c>
      <c r="F57" s="12">
        <v>0</v>
      </c>
      <c r="G57" s="12">
        <v>0</v>
      </c>
      <c r="H57" s="12">
        <v>10</v>
      </c>
      <c r="I57" s="13">
        <v>3</v>
      </c>
      <c r="J57" s="14">
        <v>0.05</v>
      </c>
      <c r="K57" s="15">
        <v>0.3</v>
      </c>
      <c r="L57" s="15">
        <v>0</v>
      </c>
      <c r="M57" s="15">
        <v>0</v>
      </c>
      <c r="N57" s="15">
        <v>0.5</v>
      </c>
      <c r="O57" s="16">
        <v>0.15</v>
      </c>
      <c r="P57" s="17"/>
      <c r="Q57" s="17"/>
      <c r="R57" s="17"/>
      <c r="S57" s="3"/>
      <c r="T57" s="3"/>
      <c r="U57" s="3"/>
    </row>
    <row r="58" spans="1:21" x14ac:dyDescent="0.35">
      <c r="A58" s="4" t="s">
        <v>98</v>
      </c>
      <c r="B58" s="10">
        <v>16</v>
      </c>
      <c r="C58" s="16">
        <v>8.5607276618512569E-4</v>
      </c>
      <c r="D58" s="11">
        <v>0</v>
      </c>
      <c r="E58" s="12">
        <v>3</v>
      </c>
      <c r="F58" s="12">
        <v>0</v>
      </c>
      <c r="G58" s="12">
        <v>0</v>
      </c>
      <c r="H58" s="12">
        <v>13</v>
      </c>
      <c r="I58" s="13">
        <v>0</v>
      </c>
      <c r="J58" s="14">
        <v>0</v>
      </c>
      <c r="K58" s="15">
        <v>0.1875</v>
      </c>
      <c r="L58" s="15">
        <v>0</v>
      </c>
      <c r="M58" s="15">
        <v>0</v>
      </c>
      <c r="N58" s="15">
        <v>0.8125</v>
      </c>
      <c r="O58" s="16">
        <v>0</v>
      </c>
      <c r="P58" s="17"/>
      <c r="Q58" s="17"/>
      <c r="R58" s="17"/>
      <c r="S58" s="3"/>
      <c r="T58" s="3"/>
      <c r="U58" s="3"/>
    </row>
    <row r="59" spans="1:21" x14ac:dyDescent="0.35">
      <c r="A59" s="4" t="s">
        <v>100</v>
      </c>
      <c r="B59" s="10">
        <v>9</v>
      </c>
      <c r="C59" s="16">
        <v>4.8154093097913322E-4</v>
      </c>
      <c r="D59" s="11">
        <v>0</v>
      </c>
      <c r="E59" s="12">
        <v>1</v>
      </c>
      <c r="F59" s="12">
        <v>0</v>
      </c>
      <c r="G59" s="12">
        <v>0</v>
      </c>
      <c r="H59" s="12">
        <v>8</v>
      </c>
      <c r="I59" s="13">
        <v>0</v>
      </c>
      <c r="J59" s="14">
        <v>0</v>
      </c>
      <c r="K59" s="15">
        <v>0.1111111111111111</v>
      </c>
      <c r="L59" s="15">
        <v>0</v>
      </c>
      <c r="M59" s="15">
        <v>0</v>
      </c>
      <c r="N59" s="15">
        <v>0.88888888888888884</v>
      </c>
      <c r="O59" s="16">
        <v>0</v>
      </c>
      <c r="P59" s="17"/>
      <c r="Q59" s="17"/>
      <c r="R59" s="17"/>
      <c r="S59" s="3"/>
      <c r="T59" s="3"/>
      <c r="U59" s="3"/>
    </row>
    <row r="60" spans="1:21" ht="15" thickBot="1" x14ac:dyDescent="0.4">
      <c r="A60" s="34" t="s">
        <v>102</v>
      </c>
      <c r="B60" s="19">
        <v>13</v>
      </c>
      <c r="C60" s="25">
        <v>6.9555912252541462E-4</v>
      </c>
      <c r="D60" s="20">
        <v>0</v>
      </c>
      <c r="E60" s="21">
        <v>5</v>
      </c>
      <c r="F60" s="21">
        <v>0</v>
      </c>
      <c r="G60" s="21">
        <v>0</v>
      </c>
      <c r="H60" s="21">
        <v>6</v>
      </c>
      <c r="I60" s="22">
        <v>2</v>
      </c>
      <c r="J60" s="23">
        <v>0</v>
      </c>
      <c r="K60" s="24">
        <v>0.38461538461538464</v>
      </c>
      <c r="L60" s="24">
        <v>0</v>
      </c>
      <c r="M60" s="24">
        <v>0</v>
      </c>
      <c r="N60" s="24">
        <v>0.46153846153846156</v>
      </c>
      <c r="O60" s="25">
        <v>0.15384615384615385</v>
      </c>
      <c r="P60" s="17"/>
      <c r="Q60" s="17"/>
      <c r="R60" s="17"/>
      <c r="S60" s="3"/>
      <c r="T60" s="3"/>
      <c r="U60" s="3"/>
    </row>
    <row r="61" spans="1:21" x14ac:dyDescent="0.35">
      <c r="A61" s="2" t="s">
        <v>142</v>
      </c>
      <c r="B61" s="10">
        <v>18690</v>
      </c>
      <c r="C61" s="16">
        <v>1</v>
      </c>
      <c r="D61" s="11">
        <v>1906</v>
      </c>
      <c r="E61" s="12">
        <v>258</v>
      </c>
      <c r="F61" s="12">
        <v>1050</v>
      </c>
      <c r="G61" s="12">
        <v>56</v>
      </c>
      <c r="H61" s="12">
        <v>2978</v>
      </c>
      <c r="I61" s="13">
        <v>12442</v>
      </c>
      <c r="J61" s="14">
        <v>0.1019796682718031</v>
      </c>
      <c r="K61" s="15">
        <v>1.3804173354735152E-2</v>
      </c>
      <c r="L61" s="15">
        <v>5.6179775280898875E-2</v>
      </c>
      <c r="M61" s="15">
        <v>2.9962546816479402E-3</v>
      </c>
      <c r="N61" s="15">
        <v>0.15933654360620653</v>
      </c>
      <c r="O61" s="16">
        <v>0.66570358480470837</v>
      </c>
      <c r="P61" s="17"/>
      <c r="Q61" s="17"/>
      <c r="R61" s="17"/>
      <c r="S61" s="3"/>
      <c r="T61" s="3"/>
      <c r="U61" s="3"/>
    </row>
    <row r="64" spans="1:21" ht="20" x14ac:dyDescent="0.35">
      <c r="A64" s="5" t="s">
        <v>286</v>
      </c>
      <c r="B64" s="6"/>
      <c r="C64" s="6"/>
      <c r="D64" s="6"/>
    </row>
    <row r="65" spans="1:20" x14ac:dyDescent="0.35">
      <c r="A65" s="6"/>
      <c r="B65" s="6"/>
      <c r="C65" s="6"/>
      <c r="D65" s="6"/>
    </row>
    <row r="66" spans="1:20" ht="30" customHeight="1" x14ac:dyDescent="0.35">
      <c r="A66" s="63" t="s">
        <v>147</v>
      </c>
      <c r="B66" s="58" t="s">
        <v>269</v>
      </c>
      <c r="C66" s="60" t="s">
        <v>273</v>
      </c>
      <c r="D66" s="63" t="s">
        <v>299</v>
      </c>
      <c r="E66" s="67" t="s">
        <v>274</v>
      </c>
      <c r="F66" s="67"/>
      <c r="G66" s="67"/>
      <c r="H66" s="67"/>
      <c r="I66" s="68"/>
      <c r="J66" s="62" t="s">
        <v>288</v>
      </c>
      <c r="K66" s="60"/>
      <c r="L66" s="60"/>
      <c r="M66" s="60"/>
      <c r="N66" s="63"/>
    </row>
    <row r="67" spans="1:20" ht="64.5" customHeight="1" x14ac:dyDescent="0.35">
      <c r="A67" s="64"/>
      <c r="B67" s="65"/>
      <c r="C67" s="66"/>
      <c r="D67" s="64"/>
      <c r="E67" s="47" t="s">
        <v>11</v>
      </c>
      <c r="F67" s="47" t="s">
        <v>10</v>
      </c>
      <c r="G67" s="47" t="s">
        <v>7</v>
      </c>
      <c r="H67" s="47" t="s">
        <v>8</v>
      </c>
      <c r="I67" s="46" t="s">
        <v>9</v>
      </c>
      <c r="J67" s="48" t="s">
        <v>11</v>
      </c>
      <c r="K67" s="47" t="s">
        <v>10</v>
      </c>
      <c r="L67" s="47" t="s">
        <v>7</v>
      </c>
      <c r="M67" s="47" t="s">
        <v>8</v>
      </c>
      <c r="N67" s="46" t="s">
        <v>9</v>
      </c>
    </row>
    <row r="68" spans="1:20" x14ac:dyDescent="0.35">
      <c r="A68" s="4" t="s">
        <v>0</v>
      </c>
      <c r="B68" s="10">
        <v>13</v>
      </c>
      <c r="C68" s="43">
        <v>2</v>
      </c>
      <c r="D68" s="45">
        <f>C68/C$118</f>
        <v>1.6074586079408456E-4</v>
      </c>
      <c r="E68" s="12">
        <v>2</v>
      </c>
      <c r="F68" s="12">
        <v>0</v>
      </c>
      <c r="G68" s="12">
        <v>0</v>
      </c>
      <c r="H68" s="12">
        <v>0</v>
      </c>
      <c r="I68" s="13">
        <v>0</v>
      </c>
      <c r="J68" s="14">
        <v>1</v>
      </c>
      <c r="K68" s="15">
        <v>0</v>
      </c>
      <c r="L68" s="15">
        <v>0</v>
      </c>
      <c r="M68" s="15">
        <v>0</v>
      </c>
      <c r="N68" s="16">
        <v>0</v>
      </c>
      <c r="O68" s="17"/>
      <c r="P68" s="17"/>
      <c r="Q68" s="17"/>
      <c r="R68" s="3"/>
      <c r="S68" s="3"/>
      <c r="T68" s="3"/>
    </row>
    <row r="69" spans="1:20" x14ac:dyDescent="0.35">
      <c r="A69" s="4" t="s">
        <v>1</v>
      </c>
      <c r="B69" s="10">
        <v>47</v>
      </c>
      <c r="C69" s="43">
        <v>2</v>
      </c>
      <c r="D69" s="45">
        <f t="shared" ref="D69:D117" si="0">C69/C$118</f>
        <v>1.6074586079408456E-4</v>
      </c>
      <c r="E69" s="12">
        <v>0</v>
      </c>
      <c r="F69" s="12">
        <v>2</v>
      </c>
      <c r="G69" s="12">
        <v>0</v>
      </c>
      <c r="H69" s="12">
        <v>0</v>
      </c>
      <c r="I69" s="13">
        <v>0</v>
      </c>
      <c r="J69" s="14">
        <v>0</v>
      </c>
      <c r="K69" s="15">
        <v>1</v>
      </c>
      <c r="L69" s="15">
        <v>0</v>
      </c>
      <c r="M69" s="15">
        <v>0</v>
      </c>
      <c r="N69" s="16">
        <v>0</v>
      </c>
      <c r="O69" s="17"/>
      <c r="P69" s="17"/>
      <c r="Q69" s="17"/>
      <c r="R69" s="3"/>
      <c r="S69" s="3"/>
      <c r="T69" s="3"/>
    </row>
    <row r="70" spans="1:20" x14ac:dyDescent="0.35">
      <c r="A70" s="4" t="s">
        <v>2</v>
      </c>
      <c r="B70" s="10">
        <v>121</v>
      </c>
      <c r="C70" s="43">
        <v>24</v>
      </c>
      <c r="D70" s="45">
        <f t="shared" si="0"/>
        <v>1.9289503295290146E-3</v>
      </c>
      <c r="E70" s="12">
        <v>1</v>
      </c>
      <c r="F70" s="12">
        <v>15</v>
      </c>
      <c r="G70" s="12">
        <v>5</v>
      </c>
      <c r="H70" s="12">
        <v>1</v>
      </c>
      <c r="I70" s="13">
        <v>2</v>
      </c>
      <c r="J70" s="14">
        <v>4.1666666666666664E-2</v>
      </c>
      <c r="K70" s="15">
        <v>0.625</v>
      </c>
      <c r="L70" s="15">
        <v>0.20833333333333334</v>
      </c>
      <c r="M70" s="15">
        <v>4.1666666666666664E-2</v>
      </c>
      <c r="N70" s="16">
        <v>8.3333333333333329E-2</v>
      </c>
      <c r="O70" s="17"/>
      <c r="P70" s="17"/>
      <c r="Q70" s="17"/>
      <c r="R70" s="3"/>
      <c r="S70" s="3"/>
      <c r="T70" s="3"/>
    </row>
    <row r="71" spans="1:20" x14ac:dyDescent="0.35">
      <c r="A71" s="4" t="s">
        <v>3</v>
      </c>
      <c r="B71" s="10">
        <v>70</v>
      </c>
      <c r="C71" s="43">
        <v>14</v>
      </c>
      <c r="D71" s="45">
        <f t="shared" si="0"/>
        <v>1.125221025558592E-3</v>
      </c>
      <c r="E71" s="12">
        <v>1</v>
      </c>
      <c r="F71" s="12">
        <v>11</v>
      </c>
      <c r="G71" s="12">
        <v>1</v>
      </c>
      <c r="H71" s="12">
        <v>0</v>
      </c>
      <c r="I71" s="13">
        <v>1</v>
      </c>
      <c r="J71" s="14">
        <v>7.1428571428571425E-2</v>
      </c>
      <c r="K71" s="15">
        <v>0.7857142857142857</v>
      </c>
      <c r="L71" s="15">
        <v>7.1428571428571425E-2</v>
      </c>
      <c r="M71" s="15">
        <v>0</v>
      </c>
      <c r="N71" s="16">
        <v>7.1428571428571425E-2</v>
      </c>
      <c r="O71" s="17"/>
      <c r="P71" s="17"/>
      <c r="Q71" s="17"/>
      <c r="R71" s="3"/>
      <c r="S71" s="3"/>
      <c r="T71" s="3"/>
    </row>
    <row r="72" spans="1:20" x14ac:dyDescent="0.35">
      <c r="A72" s="4" t="s">
        <v>4</v>
      </c>
      <c r="B72" s="10">
        <v>170</v>
      </c>
      <c r="C72" s="43">
        <v>76</v>
      </c>
      <c r="D72" s="45">
        <f t="shared" si="0"/>
        <v>6.108342710175213E-3</v>
      </c>
      <c r="E72" s="12">
        <v>51</v>
      </c>
      <c r="F72" s="12">
        <v>21</v>
      </c>
      <c r="G72" s="12">
        <v>0</v>
      </c>
      <c r="H72" s="12">
        <v>4</v>
      </c>
      <c r="I72" s="13">
        <v>0</v>
      </c>
      <c r="J72" s="14">
        <v>0.67105263157894735</v>
      </c>
      <c r="K72" s="15">
        <v>0.27631578947368424</v>
      </c>
      <c r="L72" s="15">
        <v>0</v>
      </c>
      <c r="M72" s="15">
        <v>5.2631578947368418E-2</v>
      </c>
      <c r="N72" s="16">
        <v>0</v>
      </c>
      <c r="O72" s="17"/>
      <c r="P72" s="17"/>
      <c r="Q72" s="17"/>
      <c r="R72" s="3"/>
      <c r="S72" s="3"/>
      <c r="T72" s="3"/>
    </row>
    <row r="73" spans="1:20" x14ac:dyDescent="0.35">
      <c r="A73" s="4" t="s">
        <v>17</v>
      </c>
      <c r="B73" s="10">
        <v>1212</v>
      </c>
      <c r="C73" s="43">
        <v>747</v>
      </c>
      <c r="D73" s="45">
        <f t="shared" si="0"/>
        <v>6.0038579006590577E-2</v>
      </c>
      <c r="E73" s="12">
        <v>349</v>
      </c>
      <c r="F73" s="12">
        <v>305</v>
      </c>
      <c r="G73" s="12">
        <v>79</v>
      </c>
      <c r="H73" s="12">
        <v>13</v>
      </c>
      <c r="I73" s="13">
        <v>1</v>
      </c>
      <c r="J73" s="14">
        <v>0.46720214190093706</v>
      </c>
      <c r="K73" s="15">
        <v>0.40829986613119146</v>
      </c>
      <c r="L73" s="15">
        <v>0.10575635876840696</v>
      </c>
      <c r="M73" s="15">
        <v>1.7402945113788489E-2</v>
      </c>
      <c r="N73" s="16">
        <v>1.3386880856760374E-3</v>
      </c>
      <c r="O73" s="17"/>
      <c r="P73" s="17"/>
      <c r="Q73" s="17"/>
      <c r="R73" s="3"/>
      <c r="S73" s="3"/>
      <c r="T73" s="3"/>
    </row>
    <row r="74" spans="1:20" x14ac:dyDescent="0.35">
      <c r="A74" s="4" t="s">
        <v>5</v>
      </c>
      <c r="B74" s="10">
        <v>717</v>
      </c>
      <c r="C74" s="43">
        <v>401</v>
      </c>
      <c r="D74" s="45">
        <f t="shared" si="0"/>
        <v>3.2229545089213954E-2</v>
      </c>
      <c r="E74" s="12">
        <v>250</v>
      </c>
      <c r="F74" s="12">
        <v>98</v>
      </c>
      <c r="G74" s="12">
        <v>51</v>
      </c>
      <c r="H74" s="12">
        <v>2</v>
      </c>
      <c r="I74" s="13">
        <v>0</v>
      </c>
      <c r="J74" s="14">
        <v>0.62344139650872821</v>
      </c>
      <c r="K74" s="15">
        <v>0.24438902743142144</v>
      </c>
      <c r="L74" s="15">
        <v>0.12718204488778054</v>
      </c>
      <c r="M74" s="15">
        <v>4.9875311720698253E-3</v>
      </c>
      <c r="N74" s="16">
        <v>0</v>
      </c>
      <c r="O74" s="17"/>
      <c r="P74" s="17"/>
      <c r="Q74" s="17"/>
      <c r="R74" s="3"/>
      <c r="S74" s="3"/>
      <c r="T74" s="3"/>
    </row>
    <row r="75" spans="1:20" x14ac:dyDescent="0.35">
      <c r="A75" s="4" t="s">
        <v>20</v>
      </c>
      <c r="B75" s="10">
        <v>850</v>
      </c>
      <c r="C75" s="43">
        <v>473</v>
      </c>
      <c r="D75" s="45">
        <f t="shared" si="0"/>
        <v>3.8016396077800996E-2</v>
      </c>
      <c r="E75" s="12">
        <v>364</v>
      </c>
      <c r="F75" s="12">
        <v>18</v>
      </c>
      <c r="G75" s="12">
        <v>71</v>
      </c>
      <c r="H75" s="12">
        <v>19</v>
      </c>
      <c r="I75" s="13">
        <v>1</v>
      </c>
      <c r="J75" s="14">
        <v>0.76955602536997891</v>
      </c>
      <c r="K75" s="15">
        <v>3.8054968287526428E-2</v>
      </c>
      <c r="L75" s="15">
        <v>0.15010570824524314</v>
      </c>
      <c r="M75" s="15">
        <v>4.0169133192389003E-2</v>
      </c>
      <c r="N75" s="16">
        <v>2.1141649048625794E-3</v>
      </c>
      <c r="O75" s="17"/>
      <c r="P75" s="17"/>
      <c r="Q75" s="17"/>
      <c r="R75" s="3"/>
      <c r="S75" s="3"/>
      <c r="T75" s="3"/>
    </row>
    <row r="76" spans="1:20" x14ac:dyDescent="0.35">
      <c r="A76" s="4" t="s">
        <v>146</v>
      </c>
      <c r="B76" s="10">
        <v>2187</v>
      </c>
      <c r="C76" s="43">
        <v>1298</v>
      </c>
      <c r="D76" s="45">
        <f t="shared" si="0"/>
        <v>0.10432406365536087</v>
      </c>
      <c r="E76" s="12">
        <v>1043</v>
      </c>
      <c r="F76" s="12">
        <v>54</v>
      </c>
      <c r="G76" s="12">
        <v>166</v>
      </c>
      <c r="H76" s="12">
        <v>34</v>
      </c>
      <c r="I76" s="13">
        <v>1</v>
      </c>
      <c r="J76" s="14">
        <v>0.80354391371340528</v>
      </c>
      <c r="K76" s="15">
        <v>4.1602465331278891E-2</v>
      </c>
      <c r="L76" s="15">
        <v>0.12788906009244994</v>
      </c>
      <c r="M76" s="15">
        <v>2.6194144838212634E-2</v>
      </c>
      <c r="N76" s="16">
        <v>7.7041602465331282E-4</v>
      </c>
      <c r="O76" s="17"/>
      <c r="P76" s="17"/>
      <c r="Q76" s="17"/>
      <c r="R76" s="3"/>
      <c r="S76" s="3"/>
      <c r="T76" s="3"/>
    </row>
    <row r="77" spans="1:20" x14ac:dyDescent="0.35">
      <c r="A77" s="4" t="s">
        <v>22</v>
      </c>
      <c r="B77" s="10">
        <v>1484</v>
      </c>
      <c r="C77" s="43">
        <v>1157</v>
      </c>
      <c r="D77" s="45">
        <f t="shared" si="0"/>
        <v>9.2991480469377913E-2</v>
      </c>
      <c r="E77" s="12">
        <v>332</v>
      </c>
      <c r="F77" s="12">
        <v>97</v>
      </c>
      <c r="G77" s="12">
        <v>55</v>
      </c>
      <c r="H77" s="12">
        <v>621</v>
      </c>
      <c r="I77" s="13">
        <v>52</v>
      </c>
      <c r="J77" s="14">
        <v>0.28694900605012963</v>
      </c>
      <c r="K77" s="15">
        <v>8.3837510803802945E-2</v>
      </c>
      <c r="L77" s="15">
        <v>4.753673292999136E-2</v>
      </c>
      <c r="M77" s="15">
        <v>0.53673292999135691</v>
      </c>
      <c r="N77" s="16">
        <v>4.49438202247191E-2</v>
      </c>
      <c r="O77" s="17"/>
      <c r="P77" s="17"/>
      <c r="Q77" s="17"/>
      <c r="R77" s="3"/>
      <c r="S77" s="3"/>
      <c r="T77" s="3"/>
    </row>
    <row r="78" spans="1:20" x14ac:dyDescent="0.35">
      <c r="A78" s="4" t="s">
        <v>24</v>
      </c>
      <c r="B78" s="10">
        <v>16</v>
      </c>
      <c r="C78" s="43">
        <v>8</v>
      </c>
      <c r="D78" s="45">
        <f t="shared" si="0"/>
        <v>6.4298344317633826E-4</v>
      </c>
      <c r="E78" s="12">
        <v>1</v>
      </c>
      <c r="F78" s="12">
        <v>1</v>
      </c>
      <c r="G78" s="12">
        <v>2</v>
      </c>
      <c r="H78" s="12">
        <v>1</v>
      </c>
      <c r="I78" s="13">
        <v>3</v>
      </c>
      <c r="J78" s="14">
        <v>0.125</v>
      </c>
      <c r="K78" s="15">
        <v>0.125</v>
      </c>
      <c r="L78" s="15">
        <v>0.25</v>
      </c>
      <c r="M78" s="15">
        <v>0.125</v>
      </c>
      <c r="N78" s="16">
        <v>0.375</v>
      </c>
      <c r="O78" s="17"/>
      <c r="P78" s="17"/>
      <c r="Q78" s="17"/>
      <c r="R78" s="3"/>
      <c r="S78" s="3"/>
      <c r="T78" s="3"/>
    </row>
    <row r="79" spans="1:20" x14ac:dyDescent="0.35">
      <c r="A79" s="4" t="s">
        <v>26</v>
      </c>
      <c r="B79" s="10">
        <v>34</v>
      </c>
      <c r="C79" s="43">
        <v>18</v>
      </c>
      <c r="D79" s="45">
        <f t="shared" si="0"/>
        <v>1.4467127471467609E-3</v>
      </c>
      <c r="E79" s="12">
        <v>5</v>
      </c>
      <c r="F79" s="12">
        <v>0</v>
      </c>
      <c r="G79" s="12">
        <v>0</v>
      </c>
      <c r="H79" s="12">
        <v>13</v>
      </c>
      <c r="I79" s="13">
        <v>0</v>
      </c>
      <c r="J79" s="14">
        <v>0.27777777777777779</v>
      </c>
      <c r="K79" s="15">
        <v>0</v>
      </c>
      <c r="L79" s="15">
        <v>0</v>
      </c>
      <c r="M79" s="15">
        <v>0.72222222222222221</v>
      </c>
      <c r="N79" s="16">
        <v>0</v>
      </c>
      <c r="O79" s="17"/>
      <c r="P79" s="17"/>
      <c r="Q79" s="17"/>
      <c r="R79" s="3"/>
      <c r="S79" s="3"/>
      <c r="T79" s="3"/>
    </row>
    <row r="80" spans="1:20" x14ac:dyDescent="0.35">
      <c r="A80" s="4" t="s">
        <v>28</v>
      </c>
      <c r="B80" s="10">
        <v>6</v>
      </c>
      <c r="C80" s="43">
        <v>5</v>
      </c>
      <c r="D80" s="45">
        <f t="shared" si="0"/>
        <v>4.0186465198521136E-4</v>
      </c>
      <c r="E80" s="12">
        <v>4</v>
      </c>
      <c r="F80" s="12">
        <v>0</v>
      </c>
      <c r="G80" s="12">
        <v>1</v>
      </c>
      <c r="H80" s="12">
        <v>0</v>
      </c>
      <c r="I80" s="13">
        <v>0</v>
      </c>
      <c r="J80" s="14">
        <v>0.8</v>
      </c>
      <c r="K80" s="15">
        <v>0</v>
      </c>
      <c r="L80" s="15">
        <v>0.2</v>
      </c>
      <c r="M80" s="15">
        <v>0</v>
      </c>
      <c r="N80" s="16">
        <v>0</v>
      </c>
      <c r="O80" s="17"/>
      <c r="P80" s="17"/>
      <c r="Q80" s="17"/>
      <c r="R80" s="3"/>
      <c r="S80" s="3"/>
      <c r="T80" s="3"/>
    </row>
    <row r="81" spans="1:20" x14ac:dyDescent="0.35">
      <c r="A81" s="4" t="s">
        <v>30</v>
      </c>
      <c r="B81" s="10">
        <v>69</v>
      </c>
      <c r="C81" s="43">
        <v>17</v>
      </c>
      <c r="D81" s="45">
        <f t="shared" si="0"/>
        <v>1.3663398167497187E-3</v>
      </c>
      <c r="E81" s="12">
        <v>15</v>
      </c>
      <c r="F81" s="12">
        <v>0</v>
      </c>
      <c r="G81" s="12">
        <v>0</v>
      </c>
      <c r="H81" s="12">
        <v>2</v>
      </c>
      <c r="I81" s="13">
        <v>0</v>
      </c>
      <c r="J81" s="14">
        <v>0.88235294117647056</v>
      </c>
      <c r="K81" s="15">
        <v>0</v>
      </c>
      <c r="L81" s="15">
        <v>0</v>
      </c>
      <c r="M81" s="15">
        <v>0.11764705882352941</v>
      </c>
      <c r="N81" s="16">
        <v>0</v>
      </c>
      <c r="O81" s="17"/>
      <c r="P81" s="17"/>
      <c r="Q81" s="17"/>
      <c r="R81" s="3"/>
      <c r="S81" s="3"/>
      <c r="T81" s="3"/>
    </row>
    <row r="82" spans="1:20" x14ac:dyDescent="0.35">
      <c r="A82" s="4" t="s">
        <v>32</v>
      </c>
      <c r="B82" s="10">
        <v>560</v>
      </c>
      <c r="C82" s="43">
        <v>446</v>
      </c>
      <c r="D82" s="45">
        <f t="shared" si="0"/>
        <v>3.5846326957080857E-2</v>
      </c>
      <c r="E82" s="12">
        <v>411</v>
      </c>
      <c r="F82" s="12">
        <v>9</v>
      </c>
      <c r="G82" s="12">
        <v>12</v>
      </c>
      <c r="H82" s="12">
        <v>14</v>
      </c>
      <c r="I82" s="13">
        <v>0</v>
      </c>
      <c r="J82" s="14">
        <v>0.92152466367713004</v>
      </c>
      <c r="K82" s="15">
        <v>2.0179372197309416E-2</v>
      </c>
      <c r="L82" s="15">
        <v>2.6905829596412557E-2</v>
      </c>
      <c r="M82" s="15">
        <v>3.1390134529147982E-2</v>
      </c>
      <c r="N82" s="16">
        <v>0</v>
      </c>
      <c r="O82" s="17"/>
      <c r="P82" s="17"/>
      <c r="Q82" s="17"/>
      <c r="R82" s="3"/>
      <c r="S82" s="3"/>
      <c r="T82" s="3"/>
    </row>
    <row r="83" spans="1:20" x14ac:dyDescent="0.35">
      <c r="A83" s="4" t="s">
        <v>34</v>
      </c>
      <c r="B83" s="10">
        <v>3477</v>
      </c>
      <c r="C83" s="43">
        <v>2605</v>
      </c>
      <c r="D83" s="45">
        <f t="shared" si="0"/>
        <v>0.20937148368429512</v>
      </c>
      <c r="E83" s="12">
        <v>2293</v>
      </c>
      <c r="F83" s="12">
        <v>135</v>
      </c>
      <c r="G83" s="12">
        <v>156</v>
      </c>
      <c r="H83" s="12">
        <v>19</v>
      </c>
      <c r="I83" s="13">
        <v>2</v>
      </c>
      <c r="J83" s="14">
        <v>0.8802303262955854</v>
      </c>
      <c r="K83" s="15">
        <v>5.1823416506717852E-2</v>
      </c>
      <c r="L83" s="15">
        <v>5.9884836852207295E-2</v>
      </c>
      <c r="M83" s="15">
        <v>7.2936660268714008E-3</v>
      </c>
      <c r="N83" s="16">
        <v>7.6775431861804226E-4</v>
      </c>
      <c r="O83" s="17"/>
      <c r="P83" s="17"/>
      <c r="Q83" s="17"/>
      <c r="R83" s="3"/>
      <c r="S83" s="3"/>
      <c r="T83" s="3"/>
    </row>
    <row r="84" spans="1:20" x14ac:dyDescent="0.35">
      <c r="A84" s="4" t="s">
        <v>36</v>
      </c>
      <c r="B84" s="10">
        <v>1534</v>
      </c>
      <c r="C84" s="43">
        <v>1063</v>
      </c>
      <c r="D84" s="45">
        <f t="shared" si="0"/>
        <v>8.5436425012055936E-2</v>
      </c>
      <c r="E84" s="12">
        <v>896</v>
      </c>
      <c r="F84" s="12">
        <v>43</v>
      </c>
      <c r="G84" s="12">
        <v>120</v>
      </c>
      <c r="H84" s="12">
        <v>4</v>
      </c>
      <c r="I84" s="13">
        <v>0</v>
      </c>
      <c r="J84" s="14">
        <v>0.84289746001881471</v>
      </c>
      <c r="K84" s="15">
        <v>4.0451552210724363E-2</v>
      </c>
      <c r="L84" s="15">
        <v>0.11288805268109126</v>
      </c>
      <c r="M84" s="15">
        <v>3.7629350893697085E-3</v>
      </c>
      <c r="N84" s="16">
        <v>0</v>
      </c>
      <c r="O84" s="17"/>
      <c r="P84" s="17"/>
      <c r="Q84" s="17"/>
      <c r="R84" s="3"/>
      <c r="S84" s="3"/>
      <c r="T84" s="3"/>
    </row>
    <row r="85" spans="1:20" x14ac:dyDescent="0.35">
      <c r="A85" s="4" t="s">
        <v>38</v>
      </c>
      <c r="B85" s="10">
        <v>110</v>
      </c>
      <c r="C85" s="43">
        <v>49</v>
      </c>
      <c r="D85" s="45">
        <f t="shared" si="0"/>
        <v>3.9382735894550715E-3</v>
      </c>
      <c r="E85" s="12">
        <v>39</v>
      </c>
      <c r="F85" s="12">
        <v>1</v>
      </c>
      <c r="G85" s="12">
        <v>8</v>
      </c>
      <c r="H85" s="12">
        <v>1</v>
      </c>
      <c r="I85" s="13">
        <v>0</v>
      </c>
      <c r="J85" s="14">
        <v>0.79591836734693877</v>
      </c>
      <c r="K85" s="15">
        <v>2.0408163265306121E-2</v>
      </c>
      <c r="L85" s="15">
        <v>0.16326530612244897</v>
      </c>
      <c r="M85" s="15">
        <v>2.0408163265306121E-2</v>
      </c>
      <c r="N85" s="16">
        <v>0</v>
      </c>
      <c r="O85" s="17"/>
      <c r="P85" s="17"/>
      <c r="Q85" s="17"/>
      <c r="R85" s="3"/>
      <c r="S85" s="3"/>
      <c r="T85" s="3"/>
    </row>
    <row r="86" spans="1:20" x14ac:dyDescent="0.35">
      <c r="A86" s="4" t="s">
        <v>40</v>
      </c>
      <c r="B86" s="10">
        <v>102</v>
      </c>
      <c r="C86" s="43">
        <v>64</v>
      </c>
      <c r="D86" s="45">
        <f t="shared" si="0"/>
        <v>5.1438675454107061E-3</v>
      </c>
      <c r="E86" s="12">
        <v>50</v>
      </c>
      <c r="F86" s="12">
        <v>10</v>
      </c>
      <c r="G86" s="12">
        <v>4</v>
      </c>
      <c r="H86" s="12">
        <v>0</v>
      </c>
      <c r="I86" s="13">
        <v>0</v>
      </c>
      <c r="J86" s="14">
        <v>0.78125</v>
      </c>
      <c r="K86" s="15">
        <v>0.15625</v>
      </c>
      <c r="L86" s="15">
        <v>6.25E-2</v>
      </c>
      <c r="M86" s="15">
        <v>0</v>
      </c>
      <c r="N86" s="16">
        <v>0</v>
      </c>
      <c r="O86" s="17"/>
      <c r="P86" s="17"/>
      <c r="Q86" s="17"/>
      <c r="R86" s="3"/>
      <c r="S86" s="3"/>
      <c r="T86" s="3"/>
    </row>
    <row r="87" spans="1:20" x14ac:dyDescent="0.35">
      <c r="A87" s="4" t="s">
        <v>42</v>
      </c>
      <c r="B87" s="10">
        <v>1147</v>
      </c>
      <c r="C87" s="43">
        <v>860</v>
      </c>
      <c r="D87" s="45">
        <f t="shared" si="0"/>
        <v>6.9120720141456357E-2</v>
      </c>
      <c r="E87" s="12">
        <v>627</v>
      </c>
      <c r="F87" s="12">
        <v>124</v>
      </c>
      <c r="G87" s="12">
        <v>72</v>
      </c>
      <c r="H87" s="12">
        <v>15</v>
      </c>
      <c r="I87" s="13">
        <v>22</v>
      </c>
      <c r="J87" s="14">
        <v>0.72906976744186047</v>
      </c>
      <c r="K87" s="15">
        <v>0.14418604651162792</v>
      </c>
      <c r="L87" s="15">
        <v>8.3720930232558138E-2</v>
      </c>
      <c r="M87" s="15">
        <v>1.7441860465116279E-2</v>
      </c>
      <c r="N87" s="16">
        <v>2.5581395348837209E-2</v>
      </c>
      <c r="O87" s="17"/>
      <c r="P87" s="17"/>
      <c r="Q87" s="17"/>
      <c r="R87" s="3"/>
      <c r="S87" s="3"/>
      <c r="T87" s="3"/>
    </row>
    <row r="88" spans="1:20" x14ac:dyDescent="0.35">
      <c r="A88" s="4" t="s">
        <v>44</v>
      </c>
      <c r="B88" s="10">
        <v>1843</v>
      </c>
      <c r="C88" s="43">
        <v>1132</v>
      </c>
      <c r="D88" s="45">
        <f t="shared" si="0"/>
        <v>9.0982157209451853E-2</v>
      </c>
      <c r="E88" s="12">
        <v>886</v>
      </c>
      <c r="F88" s="12">
        <v>62</v>
      </c>
      <c r="G88" s="12">
        <v>86</v>
      </c>
      <c r="H88" s="12">
        <v>87</v>
      </c>
      <c r="I88" s="13">
        <v>11</v>
      </c>
      <c r="J88" s="14">
        <v>0.78268551236749118</v>
      </c>
      <c r="K88" s="15">
        <v>5.4770318021201414E-2</v>
      </c>
      <c r="L88" s="15">
        <v>7.5971731448763249E-2</v>
      </c>
      <c r="M88" s="15">
        <v>7.6855123674911666E-2</v>
      </c>
      <c r="N88" s="16">
        <v>9.7173144876325085E-3</v>
      </c>
      <c r="O88" s="17"/>
      <c r="P88" s="17"/>
      <c r="Q88" s="17"/>
      <c r="R88" s="3"/>
      <c r="S88" s="3"/>
      <c r="T88" s="3"/>
    </row>
    <row r="89" spans="1:20" x14ac:dyDescent="0.35">
      <c r="A89" s="4" t="s">
        <v>46</v>
      </c>
      <c r="B89" s="10">
        <v>84</v>
      </c>
      <c r="C89" s="43">
        <v>53</v>
      </c>
      <c r="D89" s="45">
        <f t="shared" si="0"/>
        <v>4.2597653110432411E-3</v>
      </c>
      <c r="E89" s="12">
        <v>28</v>
      </c>
      <c r="F89" s="12">
        <v>16</v>
      </c>
      <c r="G89" s="12">
        <v>9</v>
      </c>
      <c r="H89" s="12">
        <v>0</v>
      </c>
      <c r="I89" s="13">
        <v>0</v>
      </c>
      <c r="J89" s="14">
        <v>0.52830188679245282</v>
      </c>
      <c r="K89" s="15">
        <v>0.30188679245283018</v>
      </c>
      <c r="L89" s="15">
        <v>0.16981132075471697</v>
      </c>
      <c r="M89" s="15">
        <v>0</v>
      </c>
      <c r="N89" s="16">
        <v>0</v>
      </c>
      <c r="O89" s="17"/>
      <c r="P89" s="17"/>
      <c r="Q89" s="17"/>
      <c r="R89" s="3"/>
      <c r="S89" s="3"/>
      <c r="T89" s="3"/>
    </row>
    <row r="90" spans="1:20" x14ac:dyDescent="0.35">
      <c r="A90" s="4" t="s">
        <v>48</v>
      </c>
      <c r="B90" s="10">
        <v>31</v>
      </c>
      <c r="C90" s="43">
        <v>19</v>
      </c>
      <c r="D90" s="45">
        <f t="shared" si="0"/>
        <v>1.5270856775438033E-3</v>
      </c>
      <c r="E90" s="12">
        <v>13</v>
      </c>
      <c r="F90" s="12">
        <v>1</v>
      </c>
      <c r="G90" s="12">
        <v>3</v>
      </c>
      <c r="H90" s="12">
        <v>2</v>
      </c>
      <c r="I90" s="13">
        <v>0</v>
      </c>
      <c r="J90" s="14">
        <v>0.68421052631578949</v>
      </c>
      <c r="K90" s="15">
        <v>5.2631578947368418E-2</v>
      </c>
      <c r="L90" s="15">
        <v>0.15789473684210525</v>
      </c>
      <c r="M90" s="15">
        <v>0.10526315789473684</v>
      </c>
      <c r="N90" s="16">
        <v>0</v>
      </c>
      <c r="O90" s="17"/>
      <c r="P90" s="17"/>
      <c r="Q90" s="17"/>
      <c r="R90" s="3"/>
      <c r="S90" s="3"/>
      <c r="T90" s="3"/>
    </row>
    <row r="91" spans="1:20" x14ac:dyDescent="0.35">
      <c r="A91" s="4" t="s">
        <v>50</v>
      </c>
      <c r="B91" s="10">
        <v>1109</v>
      </c>
      <c r="C91" s="43">
        <v>887</v>
      </c>
      <c r="D91" s="45">
        <f t="shared" si="0"/>
        <v>7.1290789262176496E-2</v>
      </c>
      <c r="E91" s="12">
        <v>107</v>
      </c>
      <c r="F91" s="12">
        <v>604</v>
      </c>
      <c r="G91" s="12">
        <v>132</v>
      </c>
      <c r="H91" s="12">
        <v>32</v>
      </c>
      <c r="I91" s="13">
        <v>12</v>
      </c>
      <c r="J91" s="14">
        <v>0.12063134160090191</v>
      </c>
      <c r="K91" s="15">
        <v>0.68094701240135291</v>
      </c>
      <c r="L91" s="15">
        <v>0.14881623449830891</v>
      </c>
      <c r="M91" s="15">
        <v>3.6076662908680945E-2</v>
      </c>
      <c r="N91" s="16">
        <v>1.3528748590755355E-2</v>
      </c>
      <c r="O91" s="17"/>
      <c r="P91" s="17"/>
      <c r="Q91" s="17"/>
      <c r="R91" s="3"/>
      <c r="S91" s="3"/>
      <c r="T91" s="3"/>
    </row>
    <row r="92" spans="1:20" x14ac:dyDescent="0.35">
      <c r="A92" s="4" t="s">
        <v>52</v>
      </c>
      <c r="B92" s="10">
        <v>23</v>
      </c>
      <c r="C92" s="43">
        <v>6</v>
      </c>
      <c r="D92" s="45">
        <f t="shared" si="0"/>
        <v>4.8223758238225364E-4</v>
      </c>
      <c r="E92" s="12">
        <v>1</v>
      </c>
      <c r="F92" s="12">
        <v>4</v>
      </c>
      <c r="G92" s="12">
        <v>1</v>
      </c>
      <c r="H92" s="12">
        <v>0</v>
      </c>
      <c r="I92" s="13">
        <v>0</v>
      </c>
      <c r="J92" s="14">
        <v>0.16666666666666666</v>
      </c>
      <c r="K92" s="15">
        <v>0.66666666666666663</v>
      </c>
      <c r="L92" s="15">
        <v>0.16666666666666666</v>
      </c>
      <c r="M92" s="15">
        <v>0</v>
      </c>
      <c r="N92" s="16">
        <v>0</v>
      </c>
      <c r="O92" s="17"/>
      <c r="P92" s="17"/>
      <c r="Q92" s="17"/>
      <c r="R92" s="3"/>
      <c r="S92" s="3"/>
      <c r="T92" s="3"/>
    </row>
    <row r="93" spans="1:20" x14ac:dyDescent="0.35">
      <c r="A93" s="4" t="s">
        <v>54</v>
      </c>
      <c r="B93" s="10">
        <v>12</v>
      </c>
      <c r="C93" s="43">
        <v>4</v>
      </c>
      <c r="D93" s="45">
        <f t="shared" si="0"/>
        <v>3.2149172158816913E-4</v>
      </c>
      <c r="E93" s="12">
        <v>4</v>
      </c>
      <c r="F93" s="12">
        <v>0</v>
      </c>
      <c r="G93" s="12">
        <v>0</v>
      </c>
      <c r="H93" s="12">
        <v>0</v>
      </c>
      <c r="I93" s="13">
        <v>0</v>
      </c>
      <c r="J93" s="14">
        <v>1</v>
      </c>
      <c r="K93" s="15">
        <v>0</v>
      </c>
      <c r="L93" s="15">
        <v>0</v>
      </c>
      <c r="M93" s="15">
        <v>0</v>
      </c>
      <c r="N93" s="16">
        <v>0</v>
      </c>
      <c r="O93" s="17"/>
      <c r="P93" s="17"/>
      <c r="Q93" s="17"/>
      <c r="R93" s="3"/>
      <c r="S93" s="3"/>
      <c r="T93" s="3"/>
    </row>
    <row r="94" spans="1:20" x14ac:dyDescent="0.35">
      <c r="A94" s="4" t="s">
        <v>56</v>
      </c>
      <c r="B94" s="10">
        <v>121</v>
      </c>
      <c r="C94" s="43">
        <v>82</v>
      </c>
      <c r="D94" s="45">
        <f t="shared" si="0"/>
        <v>6.5905802925574665E-3</v>
      </c>
      <c r="E94" s="12">
        <v>38</v>
      </c>
      <c r="F94" s="12">
        <v>33</v>
      </c>
      <c r="G94" s="12">
        <v>4</v>
      </c>
      <c r="H94" s="12">
        <v>6</v>
      </c>
      <c r="I94" s="13">
        <v>1</v>
      </c>
      <c r="J94" s="14">
        <v>0.46341463414634149</v>
      </c>
      <c r="K94" s="15">
        <v>0.40243902439024393</v>
      </c>
      <c r="L94" s="15">
        <v>4.878048780487805E-2</v>
      </c>
      <c r="M94" s="15">
        <v>7.3170731707317069E-2</v>
      </c>
      <c r="N94" s="16">
        <v>1.2195121951219513E-2</v>
      </c>
      <c r="O94" s="17"/>
      <c r="P94" s="17"/>
      <c r="Q94" s="17"/>
      <c r="R94" s="3"/>
      <c r="S94" s="3"/>
      <c r="T94" s="3"/>
    </row>
    <row r="95" spans="1:20" x14ac:dyDescent="0.35">
      <c r="A95" s="4" t="s">
        <v>58</v>
      </c>
      <c r="B95" s="10">
        <v>739</v>
      </c>
      <c r="C95" s="43">
        <v>577</v>
      </c>
      <c r="D95" s="45">
        <f t="shared" si="0"/>
        <v>4.6375180839093394E-2</v>
      </c>
      <c r="E95" s="12">
        <v>77</v>
      </c>
      <c r="F95" s="12">
        <v>417</v>
      </c>
      <c r="G95" s="12">
        <v>47</v>
      </c>
      <c r="H95" s="12">
        <v>35</v>
      </c>
      <c r="I95" s="13">
        <v>1</v>
      </c>
      <c r="J95" s="14">
        <v>0.13344887348353554</v>
      </c>
      <c r="K95" s="15">
        <v>0.72270363951473138</v>
      </c>
      <c r="L95" s="15">
        <v>8.1455805892547667E-2</v>
      </c>
      <c r="M95" s="15">
        <v>6.0658578856152515E-2</v>
      </c>
      <c r="N95" s="16">
        <v>1.7331022530329288E-3</v>
      </c>
      <c r="O95" s="17"/>
      <c r="P95" s="17"/>
      <c r="Q95" s="17"/>
      <c r="R95" s="3"/>
      <c r="S95" s="3"/>
      <c r="T95" s="3"/>
    </row>
    <row r="96" spans="1:20" x14ac:dyDescent="0.35">
      <c r="A96" s="4" t="s">
        <v>60</v>
      </c>
      <c r="B96" s="10">
        <v>122</v>
      </c>
      <c r="C96" s="43">
        <v>87</v>
      </c>
      <c r="D96" s="45">
        <f t="shared" si="0"/>
        <v>6.992444944542678E-3</v>
      </c>
      <c r="E96" s="12">
        <v>65</v>
      </c>
      <c r="F96" s="12">
        <v>15</v>
      </c>
      <c r="G96" s="12">
        <v>7</v>
      </c>
      <c r="H96" s="12">
        <v>0</v>
      </c>
      <c r="I96" s="13">
        <v>0</v>
      </c>
      <c r="J96" s="14">
        <v>0.74712643678160917</v>
      </c>
      <c r="K96" s="15">
        <v>0.17241379310344829</v>
      </c>
      <c r="L96" s="15">
        <v>8.0459770114942528E-2</v>
      </c>
      <c r="M96" s="15">
        <v>0</v>
      </c>
      <c r="N96" s="16">
        <v>0</v>
      </c>
      <c r="O96" s="17"/>
      <c r="P96" s="17"/>
      <c r="Q96" s="17"/>
      <c r="R96" s="3"/>
      <c r="S96" s="3"/>
      <c r="T96" s="3"/>
    </row>
    <row r="97" spans="1:20" x14ac:dyDescent="0.35">
      <c r="A97" s="4" t="s">
        <v>62</v>
      </c>
      <c r="B97" s="10">
        <v>4</v>
      </c>
      <c r="C97" s="43">
        <v>0</v>
      </c>
      <c r="D97" s="45">
        <f t="shared" si="0"/>
        <v>0</v>
      </c>
      <c r="E97" s="12">
        <v>0</v>
      </c>
      <c r="F97" s="12">
        <v>0</v>
      </c>
      <c r="G97" s="12">
        <v>0</v>
      </c>
      <c r="H97" s="12">
        <v>0</v>
      </c>
      <c r="I97" s="13">
        <v>0</v>
      </c>
      <c r="J97" s="14" t="s">
        <v>143</v>
      </c>
      <c r="K97" s="15" t="s">
        <v>143</v>
      </c>
      <c r="L97" s="15" t="s">
        <v>143</v>
      </c>
      <c r="M97" s="15" t="s">
        <v>143</v>
      </c>
      <c r="N97" s="16" t="s">
        <v>143</v>
      </c>
      <c r="O97" s="17"/>
      <c r="P97" s="17"/>
      <c r="Q97" s="17"/>
      <c r="R97" s="3"/>
      <c r="S97" s="3"/>
      <c r="T97" s="3"/>
    </row>
    <row r="98" spans="1:20" x14ac:dyDescent="0.35">
      <c r="A98" s="4" t="s">
        <v>64</v>
      </c>
      <c r="B98" s="10">
        <v>5</v>
      </c>
      <c r="C98" s="43">
        <v>2</v>
      </c>
      <c r="D98" s="45">
        <f t="shared" si="0"/>
        <v>1.6074586079408456E-4</v>
      </c>
      <c r="E98" s="12">
        <v>1</v>
      </c>
      <c r="F98" s="12">
        <v>0</v>
      </c>
      <c r="G98" s="12">
        <v>0</v>
      </c>
      <c r="H98" s="12">
        <v>0</v>
      </c>
      <c r="I98" s="13">
        <v>1</v>
      </c>
      <c r="J98" s="14">
        <v>0.5</v>
      </c>
      <c r="K98" s="15">
        <v>0</v>
      </c>
      <c r="L98" s="15">
        <v>0</v>
      </c>
      <c r="M98" s="15">
        <v>0</v>
      </c>
      <c r="N98" s="16">
        <v>0.5</v>
      </c>
      <c r="O98" s="17"/>
      <c r="P98" s="17"/>
      <c r="Q98" s="17"/>
      <c r="R98" s="3"/>
      <c r="S98" s="3"/>
      <c r="T98" s="3"/>
    </row>
    <row r="99" spans="1:20" x14ac:dyDescent="0.35">
      <c r="A99" s="4" t="s">
        <v>66</v>
      </c>
      <c r="B99" s="10">
        <v>39</v>
      </c>
      <c r="C99" s="43">
        <v>5</v>
      </c>
      <c r="D99" s="45">
        <f t="shared" si="0"/>
        <v>4.0186465198521136E-4</v>
      </c>
      <c r="E99" s="12">
        <v>0</v>
      </c>
      <c r="F99" s="12">
        <v>1</v>
      </c>
      <c r="G99" s="12">
        <v>0</v>
      </c>
      <c r="H99" s="12">
        <v>2</v>
      </c>
      <c r="I99" s="13">
        <v>2</v>
      </c>
      <c r="J99" s="14">
        <v>0</v>
      </c>
      <c r="K99" s="15">
        <v>0.2</v>
      </c>
      <c r="L99" s="15">
        <v>0</v>
      </c>
      <c r="M99" s="15">
        <v>0.4</v>
      </c>
      <c r="N99" s="16">
        <v>0.4</v>
      </c>
      <c r="O99" s="17"/>
      <c r="P99" s="17"/>
      <c r="Q99" s="17"/>
      <c r="R99" s="3"/>
      <c r="S99" s="3"/>
      <c r="T99" s="3"/>
    </row>
    <row r="100" spans="1:20" x14ac:dyDescent="0.35">
      <c r="A100" s="4" t="s">
        <v>68</v>
      </c>
      <c r="B100" s="10">
        <v>5</v>
      </c>
      <c r="C100" s="43">
        <v>1</v>
      </c>
      <c r="D100" s="45">
        <f t="shared" si="0"/>
        <v>8.0372930397042282E-5</v>
      </c>
      <c r="E100" s="12">
        <v>1</v>
      </c>
      <c r="F100" s="12">
        <v>0</v>
      </c>
      <c r="G100" s="12">
        <v>0</v>
      </c>
      <c r="H100" s="12">
        <v>0</v>
      </c>
      <c r="I100" s="13">
        <v>0</v>
      </c>
      <c r="J100" s="14">
        <v>1</v>
      </c>
      <c r="K100" s="15">
        <v>0</v>
      </c>
      <c r="L100" s="15">
        <v>0</v>
      </c>
      <c r="M100" s="15">
        <v>0</v>
      </c>
      <c r="N100" s="16">
        <v>0</v>
      </c>
      <c r="O100" s="17"/>
      <c r="P100" s="17"/>
      <c r="Q100" s="17"/>
      <c r="R100" s="3"/>
      <c r="S100" s="3"/>
      <c r="T100" s="3"/>
    </row>
    <row r="101" spans="1:20" x14ac:dyDescent="0.35">
      <c r="A101" s="4" t="s">
        <v>70</v>
      </c>
      <c r="B101" s="10">
        <v>37</v>
      </c>
      <c r="C101" s="43">
        <v>4</v>
      </c>
      <c r="D101" s="45">
        <f t="shared" si="0"/>
        <v>3.2149172158816913E-4</v>
      </c>
      <c r="E101" s="12">
        <v>0</v>
      </c>
      <c r="F101" s="12">
        <v>0</v>
      </c>
      <c r="G101" s="12">
        <v>4</v>
      </c>
      <c r="H101" s="12">
        <v>0</v>
      </c>
      <c r="I101" s="13">
        <v>0</v>
      </c>
      <c r="J101" s="14">
        <v>0</v>
      </c>
      <c r="K101" s="15">
        <v>0</v>
      </c>
      <c r="L101" s="15">
        <v>1</v>
      </c>
      <c r="M101" s="15">
        <v>0</v>
      </c>
      <c r="N101" s="16">
        <v>0</v>
      </c>
      <c r="O101" s="17"/>
      <c r="P101" s="17"/>
      <c r="Q101" s="17"/>
      <c r="R101" s="3"/>
      <c r="S101" s="3"/>
      <c r="T101" s="3"/>
    </row>
    <row r="102" spans="1:20" x14ac:dyDescent="0.35">
      <c r="A102" s="4" t="s">
        <v>72</v>
      </c>
      <c r="B102" s="10">
        <v>3</v>
      </c>
      <c r="C102" s="43">
        <v>2</v>
      </c>
      <c r="D102" s="45">
        <f t="shared" si="0"/>
        <v>1.6074586079408456E-4</v>
      </c>
      <c r="E102" s="12">
        <v>1</v>
      </c>
      <c r="F102" s="12">
        <v>1</v>
      </c>
      <c r="G102" s="12">
        <v>0</v>
      </c>
      <c r="H102" s="12">
        <v>0</v>
      </c>
      <c r="I102" s="13">
        <v>0</v>
      </c>
      <c r="J102" s="14">
        <v>0.5</v>
      </c>
      <c r="K102" s="15">
        <v>0.5</v>
      </c>
      <c r="L102" s="15">
        <v>0</v>
      </c>
      <c r="M102" s="15">
        <v>0</v>
      </c>
      <c r="N102" s="16">
        <v>0</v>
      </c>
      <c r="O102" s="17"/>
      <c r="P102" s="17"/>
      <c r="Q102" s="17"/>
      <c r="R102" s="3"/>
      <c r="S102" s="3"/>
      <c r="T102" s="3"/>
    </row>
    <row r="103" spans="1:20" x14ac:dyDescent="0.35">
      <c r="A103" s="4" t="s">
        <v>74</v>
      </c>
      <c r="B103" s="10">
        <v>13</v>
      </c>
      <c r="C103" s="43">
        <v>2</v>
      </c>
      <c r="D103" s="45">
        <f t="shared" si="0"/>
        <v>1.6074586079408456E-4</v>
      </c>
      <c r="E103" s="12">
        <v>2</v>
      </c>
      <c r="F103" s="12">
        <v>0</v>
      </c>
      <c r="G103" s="12">
        <v>0</v>
      </c>
      <c r="H103" s="12">
        <v>0</v>
      </c>
      <c r="I103" s="13">
        <v>0</v>
      </c>
      <c r="J103" s="14">
        <v>1</v>
      </c>
      <c r="K103" s="15">
        <v>0</v>
      </c>
      <c r="L103" s="15">
        <v>0</v>
      </c>
      <c r="M103" s="15">
        <v>0</v>
      </c>
      <c r="N103" s="16">
        <v>0</v>
      </c>
      <c r="O103" s="17"/>
      <c r="P103" s="17"/>
      <c r="Q103" s="17"/>
      <c r="R103" s="3"/>
      <c r="S103" s="3"/>
      <c r="T103" s="3"/>
    </row>
    <row r="104" spans="1:20" x14ac:dyDescent="0.35">
      <c r="A104" s="4" t="s">
        <v>76</v>
      </c>
      <c r="B104" s="10">
        <v>376</v>
      </c>
      <c r="C104" s="43">
        <v>234</v>
      </c>
      <c r="D104" s="45">
        <f t="shared" si="0"/>
        <v>1.8807265712907893E-2</v>
      </c>
      <c r="E104" s="12">
        <v>213</v>
      </c>
      <c r="F104" s="12">
        <v>5</v>
      </c>
      <c r="G104" s="12">
        <v>11</v>
      </c>
      <c r="H104" s="12">
        <v>5</v>
      </c>
      <c r="I104" s="13">
        <v>0</v>
      </c>
      <c r="J104" s="14">
        <v>0.91025641025641024</v>
      </c>
      <c r="K104" s="15">
        <v>2.1367521367521368E-2</v>
      </c>
      <c r="L104" s="15">
        <v>4.7008547008547008E-2</v>
      </c>
      <c r="M104" s="15">
        <v>2.1367521367521368E-2</v>
      </c>
      <c r="N104" s="16">
        <v>0</v>
      </c>
      <c r="O104" s="17"/>
      <c r="P104" s="17"/>
      <c r="Q104" s="17"/>
      <c r="R104" s="3"/>
      <c r="S104" s="3"/>
      <c r="T104" s="3"/>
    </row>
    <row r="105" spans="1:20" ht="14" customHeight="1" x14ac:dyDescent="0.35">
      <c r="A105" s="4" t="s">
        <v>78</v>
      </c>
      <c r="B105" s="10">
        <v>7</v>
      </c>
      <c r="C105" s="43">
        <v>0</v>
      </c>
      <c r="D105" s="45">
        <f t="shared" si="0"/>
        <v>0</v>
      </c>
      <c r="E105" s="12">
        <v>0</v>
      </c>
      <c r="F105" s="12">
        <v>0</v>
      </c>
      <c r="G105" s="12">
        <v>0</v>
      </c>
      <c r="H105" s="12">
        <v>0</v>
      </c>
      <c r="I105" s="13">
        <v>0</v>
      </c>
      <c r="J105" s="14" t="s">
        <v>143</v>
      </c>
      <c r="K105" s="15" t="s">
        <v>143</v>
      </c>
      <c r="L105" s="15" t="s">
        <v>143</v>
      </c>
      <c r="M105" s="15" t="s">
        <v>143</v>
      </c>
      <c r="N105" s="16" t="s">
        <v>143</v>
      </c>
      <c r="O105" s="17"/>
      <c r="P105" s="17"/>
      <c r="Q105" s="17"/>
      <c r="R105" s="3"/>
      <c r="S105" s="3"/>
      <c r="T105" s="3"/>
    </row>
    <row r="106" spans="1:20" x14ac:dyDescent="0.35">
      <c r="A106" s="4" t="s">
        <v>80</v>
      </c>
      <c r="B106" s="10">
        <v>9</v>
      </c>
      <c r="C106" s="43">
        <v>3</v>
      </c>
      <c r="D106" s="45">
        <f t="shared" si="0"/>
        <v>2.4111879119112682E-4</v>
      </c>
      <c r="E106" s="12">
        <v>2</v>
      </c>
      <c r="F106" s="12">
        <v>1</v>
      </c>
      <c r="G106" s="12">
        <v>0</v>
      </c>
      <c r="H106" s="12">
        <v>0</v>
      </c>
      <c r="I106" s="13">
        <v>0</v>
      </c>
      <c r="J106" s="14">
        <v>0.66666666666666663</v>
      </c>
      <c r="K106" s="15">
        <v>0.33333333333333331</v>
      </c>
      <c r="L106" s="15">
        <v>0</v>
      </c>
      <c r="M106" s="15">
        <v>0</v>
      </c>
      <c r="N106" s="16">
        <v>0</v>
      </c>
      <c r="O106" s="17"/>
      <c r="P106" s="17"/>
      <c r="Q106" s="17"/>
      <c r="R106" s="3"/>
      <c r="S106" s="3"/>
      <c r="T106" s="3"/>
    </row>
    <row r="107" spans="1:20" x14ac:dyDescent="0.35">
      <c r="A107" s="4" t="s">
        <v>82</v>
      </c>
      <c r="B107" s="10">
        <v>31</v>
      </c>
      <c r="C107" s="43">
        <v>3</v>
      </c>
      <c r="D107" s="45">
        <f t="shared" si="0"/>
        <v>2.4111879119112682E-4</v>
      </c>
      <c r="E107" s="12">
        <v>2</v>
      </c>
      <c r="F107" s="12">
        <v>0</v>
      </c>
      <c r="G107" s="12">
        <v>1</v>
      </c>
      <c r="H107" s="12">
        <v>0</v>
      </c>
      <c r="I107" s="13">
        <v>0</v>
      </c>
      <c r="J107" s="14">
        <v>0.66666666666666663</v>
      </c>
      <c r="K107" s="15">
        <v>0</v>
      </c>
      <c r="L107" s="15">
        <v>0.33333333333333331</v>
      </c>
      <c r="M107" s="15">
        <v>0</v>
      </c>
      <c r="N107" s="16">
        <v>0</v>
      </c>
      <c r="O107" s="17"/>
      <c r="P107" s="17"/>
      <c r="Q107" s="17"/>
      <c r="R107" s="3"/>
      <c r="S107" s="3"/>
      <c r="T107" s="3"/>
    </row>
    <row r="108" spans="1:20" x14ac:dyDescent="0.35">
      <c r="A108" s="4" t="s">
        <v>84</v>
      </c>
      <c r="B108" s="10">
        <v>4</v>
      </c>
      <c r="C108" s="43">
        <v>0</v>
      </c>
      <c r="D108" s="45">
        <f t="shared" si="0"/>
        <v>0</v>
      </c>
      <c r="E108" s="12">
        <v>0</v>
      </c>
      <c r="F108" s="12">
        <v>0</v>
      </c>
      <c r="G108" s="12">
        <v>0</v>
      </c>
      <c r="H108" s="12">
        <v>0</v>
      </c>
      <c r="I108" s="13">
        <v>0</v>
      </c>
      <c r="J108" s="14" t="s">
        <v>143</v>
      </c>
      <c r="K108" s="15" t="s">
        <v>143</v>
      </c>
      <c r="L108" s="15" t="s">
        <v>143</v>
      </c>
      <c r="M108" s="15" t="s">
        <v>143</v>
      </c>
      <c r="N108" s="16" t="s">
        <v>143</v>
      </c>
      <c r="O108" s="17"/>
      <c r="P108" s="17"/>
      <c r="Q108" s="17"/>
      <c r="R108" s="3"/>
      <c r="S108" s="3"/>
      <c r="T108" s="3"/>
    </row>
    <row r="109" spans="1:20" x14ac:dyDescent="0.35">
      <c r="A109" s="4" t="s">
        <v>86</v>
      </c>
      <c r="B109" s="10">
        <v>26</v>
      </c>
      <c r="C109" s="43">
        <v>0</v>
      </c>
      <c r="D109" s="45">
        <f t="shared" si="0"/>
        <v>0</v>
      </c>
      <c r="E109" s="12">
        <v>0</v>
      </c>
      <c r="F109" s="12">
        <v>0</v>
      </c>
      <c r="G109" s="12">
        <v>0</v>
      </c>
      <c r="H109" s="12">
        <v>0</v>
      </c>
      <c r="I109" s="13">
        <v>0</v>
      </c>
      <c r="J109" s="14" t="s">
        <v>143</v>
      </c>
      <c r="K109" s="15" t="s">
        <v>143</v>
      </c>
      <c r="L109" s="15" t="s">
        <v>143</v>
      </c>
      <c r="M109" s="15" t="s">
        <v>143</v>
      </c>
      <c r="N109" s="16" t="s">
        <v>143</v>
      </c>
      <c r="O109" s="17"/>
      <c r="P109" s="17"/>
      <c r="Q109" s="17"/>
      <c r="R109" s="3"/>
      <c r="S109" s="3"/>
      <c r="T109" s="3"/>
    </row>
    <row r="110" spans="1:20" x14ac:dyDescent="0.35">
      <c r="A110" s="4" t="s">
        <v>88</v>
      </c>
      <c r="B110" s="10">
        <v>6</v>
      </c>
      <c r="C110" s="43">
        <v>1</v>
      </c>
      <c r="D110" s="45">
        <f t="shared" si="0"/>
        <v>8.0372930397042282E-5</v>
      </c>
      <c r="E110" s="12">
        <v>0</v>
      </c>
      <c r="F110" s="12">
        <v>1</v>
      </c>
      <c r="G110" s="12">
        <v>0</v>
      </c>
      <c r="H110" s="12">
        <v>0</v>
      </c>
      <c r="I110" s="13">
        <v>0</v>
      </c>
      <c r="J110" s="14">
        <v>0</v>
      </c>
      <c r="K110" s="15">
        <v>1</v>
      </c>
      <c r="L110" s="15">
        <v>0</v>
      </c>
      <c r="M110" s="15">
        <v>0</v>
      </c>
      <c r="N110" s="16">
        <v>0</v>
      </c>
      <c r="O110" s="17"/>
      <c r="P110" s="17"/>
      <c r="Q110" s="17"/>
      <c r="R110" s="3"/>
      <c r="S110" s="3"/>
      <c r="T110" s="3"/>
    </row>
    <row r="111" spans="1:20" x14ac:dyDescent="0.35">
      <c r="A111" s="4" t="s">
        <v>90</v>
      </c>
      <c r="B111" s="10">
        <v>6</v>
      </c>
      <c r="C111" s="43">
        <v>1</v>
      </c>
      <c r="D111" s="45">
        <f t="shared" si="0"/>
        <v>8.0372930397042282E-5</v>
      </c>
      <c r="E111" s="12">
        <v>0</v>
      </c>
      <c r="F111" s="12">
        <v>0</v>
      </c>
      <c r="G111" s="12">
        <v>1</v>
      </c>
      <c r="H111" s="12">
        <v>0</v>
      </c>
      <c r="I111" s="13">
        <v>0</v>
      </c>
      <c r="J111" s="14">
        <v>0</v>
      </c>
      <c r="K111" s="15">
        <v>0</v>
      </c>
      <c r="L111" s="15">
        <v>1</v>
      </c>
      <c r="M111" s="15">
        <v>0</v>
      </c>
      <c r="N111" s="16">
        <v>0</v>
      </c>
      <c r="O111" s="17"/>
      <c r="P111" s="17"/>
      <c r="Q111" s="17"/>
      <c r="R111" s="3"/>
      <c r="S111" s="3"/>
      <c r="T111" s="3"/>
    </row>
    <row r="112" spans="1:20" x14ac:dyDescent="0.35">
      <c r="A112" s="4" t="s">
        <v>92</v>
      </c>
      <c r="B112" s="10">
        <v>14</v>
      </c>
      <c r="C112" s="43">
        <v>3</v>
      </c>
      <c r="D112" s="45">
        <f t="shared" si="0"/>
        <v>2.4111879119112682E-4</v>
      </c>
      <c r="E112" s="12">
        <v>2</v>
      </c>
      <c r="F112" s="12">
        <v>0</v>
      </c>
      <c r="G112" s="12">
        <v>0</v>
      </c>
      <c r="H112" s="12">
        <v>1</v>
      </c>
      <c r="I112" s="13">
        <v>0</v>
      </c>
      <c r="J112" s="14">
        <v>0.66666666666666663</v>
      </c>
      <c r="K112" s="15">
        <v>0</v>
      </c>
      <c r="L112" s="15">
        <v>0</v>
      </c>
      <c r="M112" s="15">
        <v>0.33333333333333331</v>
      </c>
      <c r="N112" s="16">
        <v>0</v>
      </c>
      <c r="O112" s="17"/>
      <c r="P112" s="17"/>
      <c r="Q112" s="17"/>
      <c r="R112" s="3"/>
      <c r="S112" s="3"/>
      <c r="T112" s="3"/>
    </row>
    <row r="113" spans="1:20" x14ac:dyDescent="0.35">
      <c r="A113" s="4" t="s">
        <v>94</v>
      </c>
      <c r="B113" s="10">
        <v>37</v>
      </c>
      <c r="C113" s="43">
        <v>0</v>
      </c>
      <c r="D113" s="45">
        <f t="shared" si="0"/>
        <v>0</v>
      </c>
      <c r="E113" s="12">
        <v>0</v>
      </c>
      <c r="F113" s="12">
        <v>0</v>
      </c>
      <c r="G113" s="12">
        <v>0</v>
      </c>
      <c r="H113" s="12">
        <v>0</v>
      </c>
      <c r="I113" s="13">
        <v>0</v>
      </c>
      <c r="J113" s="14" t="s">
        <v>143</v>
      </c>
      <c r="K113" s="15" t="s">
        <v>143</v>
      </c>
      <c r="L113" s="15" t="s">
        <v>143</v>
      </c>
      <c r="M113" s="15" t="s">
        <v>143</v>
      </c>
      <c r="N113" s="16" t="s">
        <v>143</v>
      </c>
      <c r="O113" s="17"/>
      <c r="P113" s="17"/>
      <c r="Q113" s="17"/>
      <c r="R113" s="3"/>
      <c r="S113" s="3"/>
      <c r="T113" s="3"/>
    </row>
    <row r="114" spans="1:20" x14ac:dyDescent="0.35">
      <c r="A114" s="4" t="s">
        <v>96</v>
      </c>
      <c r="B114" s="10">
        <v>20</v>
      </c>
      <c r="C114" s="43">
        <v>3</v>
      </c>
      <c r="D114" s="45">
        <f t="shared" si="0"/>
        <v>2.4111879119112682E-4</v>
      </c>
      <c r="E114" s="12">
        <v>2</v>
      </c>
      <c r="F114" s="12">
        <v>1</v>
      </c>
      <c r="G114" s="12">
        <v>0</v>
      </c>
      <c r="H114" s="12">
        <v>0</v>
      </c>
      <c r="I114" s="13">
        <v>0</v>
      </c>
      <c r="J114" s="14">
        <v>0.66666666666666663</v>
      </c>
      <c r="K114" s="15">
        <v>0.33333333333333331</v>
      </c>
      <c r="L114" s="15">
        <v>0</v>
      </c>
      <c r="M114" s="15">
        <v>0</v>
      </c>
      <c r="N114" s="16">
        <v>0</v>
      </c>
      <c r="O114" s="17"/>
      <c r="P114" s="17"/>
      <c r="Q114" s="17"/>
      <c r="R114" s="3"/>
      <c r="S114" s="3"/>
      <c r="T114" s="3"/>
    </row>
    <row r="115" spans="1:20" x14ac:dyDescent="0.35">
      <c r="A115" s="4" t="s">
        <v>98</v>
      </c>
      <c r="B115" s="10">
        <v>16</v>
      </c>
      <c r="C115" s="43">
        <v>0</v>
      </c>
      <c r="D115" s="45">
        <f t="shared" si="0"/>
        <v>0</v>
      </c>
      <c r="E115" s="12">
        <v>0</v>
      </c>
      <c r="F115" s="12">
        <v>0</v>
      </c>
      <c r="G115" s="12">
        <v>0</v>
      </c>
      <c r="H115" s="12">
        <v>0</v>
      </c>
      <c r="I115" s="13">
        <v>0</v>
      </c>
      <c r="J115" s="14" t="s">
        <v>143</v>
      </c>
      <c r="K115" s="15" t="s">
        <v>143</v>
      </c>
      <c r="L115" s="15" t="s">
        <v>143</v>
      </c>
      <c r="M115" s="15" t="s">
        <v>143</v>
      </c>
      <c r="N115" s="16" t="s">
        <v>143</v>
      </c>
      <c r="O115" s="17"/>
      <c r="P115" s="17"/>
      <c r="Q115" s="17"/>
      <c r="R115" s="3"/>
      <c r="S115" s="3"/>
      <c r="T115" s="3"/>
    </row>
    <row r="116" spans="1:20" x14ac:dyDescent="0.35">
      <c r="A116" s="4" t="s">
        <v>100</v>
      </c>
      <c r="B116" s="10">
        <v>9</v>
      </c>
      <c r="C116" s="43">
        <v>0</v>
      </c>
      <c r="D116" s="45">
        <f t="shared" si="0"/>
        <v>0</v>
      </c>
      <c r="E116" s="12">
        <v>0</v>
      </c>
      <c r="F116" s="12">
        <v>0</v>
      </c>
      <c r="G116" s="12">
        <v>0</v>
      </c>
      <c r="H116" s="12">
        <v>0</v>
      </c>
      <c r="I116" s="13">
        <v>0</v>
      </c>
      <c r="J116" s="14" t="s">
        <v>143</v>
      </c>
      <c r="K116" s="15" t="s">
        <v>143</v>
      </c>
      <c r="L116" s="15" t="s">
        <v>143</v>
      </c>
      <c r="M116" s="15" t="s">
        <v>143</v>
      </c>
      <c r="N116" s="16" t="s">
        <v>143</v>
      </c>
      <c r="O116" s="17"/>
      <c r="P116" s="17"/>
      <c r="Q116" s="17"/>
      <c r="R116" s="3"/>
      <c r="S116" s="3"/>
      <c r="T116" s="3"/>
    </row>
    <row r="117" spans="1:20" ht="15" thickBot="1" x14ac:dyDescent="0.4">
      <c r="A117" s="34" t="s">
        <v>102</v>
      </c>
      <c r="B117" s="19">
        <v>13</v>
      </c>
      <c r="C117" s="44">
        <v>2</v>
      </c>
      <c r="D117" s="45">
        <f t="shared" si="0"/>
        <v>1.6074586079408456E-4</v>
      </c>
      <c r="E117" s="21">
        <v>2</v>
      </c>
      <c r="F117" s="21">
        <v>0</v>
      </c>
      <c r="G117" s="21">
        <v>0</v>
      </c>
      <c r="H117" s="21">
        <v>0</v>
      </c>
      <c r="I117" s="22">
        <v>0</v>
      </c>
      <c r="J117" s="23">
        <v>1</v>
      </c>
      <c r="K117" s="24">
        <v>0</v>
      </c>
      <c r="L117" s="24">
        <v>0</v>
      </c>
      <c r="M117" s="24">
        <v>0</v>
      </c>
      <c r="N117" s="25">
        <v>0</v>
      </c>
      <c r="O117" s="17"/>
      <c r="P117" s="17"/>
      <c r="Q117" s="17"/>
      <c r="R117" s="3"/>
      <c r="S117" s="3"/>
      <c r="T117" s="3"/>
    </row>
    <row r="118" spans="1:20" x14ac:dyDescent="0.35">
      <c r="A118" t="s">
        <v>142</v>
      </c>
      <c r="B118" s="49">
        <v>18690</v>
      </c>
      <c r="C118" s="43">
        <v>12442</v>
      </c>
      <c r="D118" s="69">
        <f>SUM(D68:D117)</f>
        <v>1</v>
      </c>
      <c r="E118" s="12">
        <v>8181</v>
      </c>
      <c r="F118" s="12">
        <v>2106</v>
      </c>
      <c r="G118" s="12">
        <v>1109</v>
      </c>
      <c r="H118" s="12">
        <v>933</v>
      </c>
      <c r="I118" s="13">
        <v>113</v>
      </c>
      <c r="J118" s="14">
        <v>0.65753094357820285</v>
      </c>
      <c r="K118" s="15">
        <v>0.16926539141617103</v>
      </c>
      <c r="L118" s="15">
        <v>8.9133579810319885E-2</v>
      </c>
      <c r="M118" s="15">
        <v>7.4987944060440445E-2</v>
      </c>
      <c r="N118" s="16">
        <v>9.0821411348657767E-3</v>
      </c>
      <c r="O118" s="17"/>
      <c r="P118" s="17"/>
      <c r="Q118" s="17"/>
      <c r="R118" s="3"/>
      <c r="S118" s="3"/>
      <c r="T118" s="3"/>
    </row>
  </sheetData>
  <mergeCells count="11">
    <mergeCell ref="J66:N66"/>
    <mergeCell ref="A66:A67"/>
    <mergeCell ref="B66:B67"/>
    <mergeCell ref="C66:C67"/>
    <mergeCell ref="D66:D67"/>
    <mergeCell ref="E66:I66"/>
    <mergeCell ref="C9:C10"/>
    <mergeCell ref="A9:A10"/>
    <mergeCell ref="B9:B10"/>
    <mergeCell ref="D9:I9"/>
    <mergeCell ref="J9:O9"/>
  </mergeCells>
  <conditionalFormatting sqref="B11:B60">
    <cfRule type="colorScale" priority="10">
      <colorScale>
        <cfvo type="min"/>
        <cfvo type="max"/>
        <color rgb="FFFCFCFF"/>
        <color rgb="FFF8696B"/>
      </colorScale>
    </cfRule>
  </conditionalFormatting>
  <conditionalFormatting sqref="B68:C117">
    <cfRule type="colorScale" priority="2">
      <colorScale>
        <cfvo type="min"/>
        <cfvo type="max"/>
        <color rgb="FFFCFCFF"/>
        <color rgb="FFF8696B"/>
      </colorScale>
    </cfRule>
  </conditionalFormatting>
  <conditionalFormatting sqref="C11:C60">
    <cfRule type="colorScale" priority="3">
      <colorScale>
        <cfvo type="min"/>
        <cfvo type="max"/>
        <color rgb="FFFCFCFF"/>
        <color rgb="FFF8696B"/>
      </colorScale>
    </cfRule>
  </conditionalFormatting>
  <conditionalFormatting sqref="D68:D117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6F936-0B83-4B0A-82D9-A095B6FA7990}">
  <dimension ref="A7:X256"/>
  <sheetViews>
    <sheetView topLeftCell="A112" zoomScale="70" zoomScaleNormal="70" workbookViewId="0">
      <selection activeCell="N137" sqref="N137:V137"/>
    </sheetView>
  </sheetViews>
  <sheetFormatPr defaultColWidth="12.54296875" defaultRowHeight="14.5" x14ac:dyDescent="0.35"/>
  <cols>
    <col min="1" max="1" width="24.6328125" customWidth="1"/>
    <col min="2" max="2" width="12.6328125" customWidth="1"/>
    <col min="3" max="3" width="20.6328125" customWidth="1"/>
    <col min="4" max="15" width="12.6328125" customWidth="1"/>
  </cols>
  <sheetData>
    <row r="7" spans="1:21" ht="20.149999999999999" customHeight="1" x14ac:dyDescent="0.35">
      <c r="A7" s="5" t="s">
        <v>297</v>
      </c>
    </row>
    <row r="9" spans="1:21" ht="30" customHeight="1" x14ac:dyDescent="0.35">
      <c r="A9" s="60" t="s">
        <v>267</v>
      </c>
      <c r="B9" s="58" t="s">
        <v>269</v>
      </c>
      <c r="C9" s="58" t="s">
        <v>290</v>
      </c>
      <c r="D9" s="62" t="s">
        <v>270</v>
      </c>
      <c r="E9" s="60"/>
      <c r="F9" s="60"/>
      <c r="G9" s="60"/>
      <c r="H9" s="60"/>
      <c r="I9" s="63"/>
      <c r="J9" s="62" t="s">
        <v>271</v>
      </c>
      <c r="K9" s="60"/>
      <c r="L9" s="60"/>
      <c r="M9" s="60"/>
      <c r="N9" s="60"/>
      <c r="O9" s="63"/>
    </row>
    <row r="10" spans="1:21" s="1" customFormat="1" ht="44" customHeight="1" thickBot="1" x14ac:dyDescent="0.4">
      <c r="A10" s="61"/>
      <c r="B10" s="59"/>
      <c r="C10" s="59"/>
      <c r="D10" s="8" t="s">
        <v>140</v>
      </c>
      <c r="E10" s="7" t="s">
        <v>137</v>
      </c>
      <c r="F10" s="7" t="s">
        <v>139</v>
      </c>
      <c r="G10" s="7" t="s">
        <v>138</v>
      </c>
      <c r="H10" s="7" t="s">
        <v>141</v>
      </c>
      <c r="I10" s="9" t="s">
        <v>145</v>
      </c>
      <c r="J10" s="8" t="s">
        <v>140</v>
      </c>
      <c r="K10" s="7" t="s">
        <v>137</v>
      </c>
      <c r="L10" s="7" t="s">
        <v>139</v>
      </c>
      <c r="M10" s="7" t="s">
        <v>138</v>
      </c>
      <c r="N10" s="7" t="s">
        <v>141</v>
      </c>
      <c r="O10" s="9" t="s">
        <v>145</v>
      </c>
    </row>
    <row r="11" spans="1:21" x14ac:dyDescent="0.35">
      <c r="A11" t="s">
        <v>148</v>
      </c>
      <c r="B11" s="10">
        <v>24</v>
      </c>
      <c r="C11" s="16">
        <v>1.195516811955168E-3</v>
      </c>
      <c r="D11" s="11">
        <v>5</v>
      </c>
      <c r="E11" s="12">
        <v>2</v>
      </c>
      <c r="F11" s="12">
        <v>0</v>
      </c>
      <c r="G11" s="12">
        <v>0</v>
      </c>
      <c r="H11" s="12">
        <v>6</v>
      </c>
      <c r="I11" s="13">
        <v>11</v>
      </c>
      <c r="J11" s="14">
        <v>0.20833333333333334</v>
      </c>
      <c r="K11" s="15">
        <v>8.3333333333333329E-2</v>
      </c>
      <c r="L11" s="15">
        <v>0</v>
      </c>
      <c r="M11" s="15">
        <v>0</v>
      </c>
      <c r="N11" s="15">
        <v>0.25</v>
      </c>
      <c r="O11" s="16">
        <v>0.45833333333333331</v>
      </c>
      <c r="P11" s="17"/>
      <c r="Q11" s="17"/>
      <c r="R11" s="17"/>
      <c r="S11" s="3"/>
      <c r="T11" s="3"/>
      <c r="U11" s="3"/>
    </row>
    <row r="12" spans="1:21" x14ac:dyDescent="0.35">
      <c r="A12" t="s">
        <v>149</v>
      </c>
      <c r="B12" s="10">
        <v>16</v>
      </c>
      <c r="C12" s="16">
        <v>7.9701120797011208E-4</v>
      </c>
      <c r="D12" s="11">
        <v>0</v>
      </c>
      <c r="E12" s="12">
        <v>0</v>
      </c>
      <c r="F12" s="12">
        <v>0</v>
      </c>
      <c r="G12" s="12">
        <v>0</v>
      </c>
      <c r="H12" s="12">
        <v>8</v>
      </c>
      <c r="I12" s="13">
        <v>8</v>
      </c>
      <c r="J12" s="14">
        <v>0</v>
      </c>
      <c r="K12" s="15">
        <v>0</v>
      </c>
      <c r="L12" s="15">
        <v>0</v>
      </c>
      <c r="M12" s="15">
        <v>0</v>
      </c>
      <c r="N12" s="15">
        <v>0.5</v>
      </c>
      <c r="O12" s="16">
        <v>0.5</v>
      </c>
      <c r="P12" s="17"/>
      <c r="Q12" s="17"/>
      <c r="R12" s="17"/>
      <c r="S12" s="3"/>
      <c r="T12" s="3"/>
      <c r="U12" s="3"/>
    </row>
    <row r="13" spans="1:21" x14ac:dyDescent="0.35">
      <c r="A13" t="s">
        <v>150</v>
      </c>
      <c r="B13" s="10">
        <v>2</v>
      </c>
      <c r="C13" s="16">
        <v>9.962640099626401E-5</v>
      </c>
      <c r="D13" s="11">
        <v>0</v>
      </c>
      <c r="E13" s="12">
        <v>0</v>
      </c>
      <c r="F13" s="12">
        <v>0</v>
      </c>
      <c r="G13" s="12">
        <v>0</v>
      </c>
      <c r="H13" s="12">
        <v>1</v>
      </c>
      <c r="I13" s="13">
        <v>1</v>
      </c>
      <c r="J13" s="14">
        <v>0</v>
      </c>
      <c r="K13" s="15">
        <v>0</v>
      </c>
      <c r="L13" s="15">
        <v>0</v>
      </c>
      <c r="M13" s="15">
        <v>0</v>
      </c>
      <c r="N13" s="15">
        <v>0.5</v>
      </c>
      <c r="O13" s="16">
        <v>0.5</v>
      </c>
      <c r="P13" s="17"/>
      <c r="Q13" s="17"/>
      <c r="R13" s="17"/>
      <c r="S13" s="3"/>
      <c r="T13" s="3"/>
      <c r="U13" s="3"/>
    </row>
    <row r="14" spans="1:21" x14ac:dyDescent="0.35">
      <c r="A14" t="s">
        <v>151</v>
      </c>
      <c r="B14" s="10">
        <v>1</v>
      </c>
      <c r="C14" s="16">
        <v>4.9813200498132005E-5</v>
      </c>
      <c r="D14" s="11">
        <v>0</v>
      </c>
      <c r="E14" s="12">
        <v>0</v>
      </c>
      <c r="F14" s="12">
        <v>0</v>
      </c>
      <c r="G14" s="12">
        <v>0</v>
      </c>
      <c r="H14" s="12">
        <v>0</v>
      </c>
      <c r="I14" s="13">
        <v>1</v>
      </c>
      <c r="J14" s="14">
        <v>0</v>
      </c>
      <c r="K14" s="15">
        <v>0</v>
      </c>
      <c r="L14" s="15">
        <v>0</v>
      </c>
      <c r="M14" s="15">
        <v>0</v>
      </c>
      <c r="N14" s="15">
        <v>0</v>
      </c>
      <c r="O14" s="16">
        <v>1</v>
      </c>
      <c r="P14" s="17"/>
      <c r="Q14" s="17"/>
      <c r="R14" s="17"/>
      <c r="S14" s="3"/>
      <c r="T14" s="3"/>
      <c r="U14" s="3"/>
    </row>
    <row r="15" spans="1:21" x14ac:dyDescent="0.35">
      <c r="A15" t="s">
        <v>152</v>
      </c>
      <c r="B15" s="10">
        <v>6</v>
      </c>
      <c r="C15" s="16">
        <v>2.98879202988792E-4</v>
      </c>
      <c r="D15" s="11">
        <v>0</v>
      </c>
      <c r="E15" s="12">
        <v>0</v>
      </c>
      <c r="F15" s="12">
        <v>0</v>
      </c>
      <c r="G15" s="12">
        <v>0</v>
      </c>
      <c r="H15" s="12">
        <v>4</v>
      </c>
      <c r="I15" s="13">
        <v>2</v>
      </c>
      <c r="J15" s="14">
        <v>0</v>
      </c>
      <c r="K15" s="15">
        <v>0</v>
      </c>
      <c r="L15" s="15">
        <v>0</v>
      </c>
      <c r="M15" s="15">
        <v>0</v>
      </c>
      <c r="N15" s="15">
        <v>0.66666666666666663</v>
      </c>
      <c r="O15" s="16">
        <v>0.33333333333333331</v>
      </c>
      <c r="P15" s="17"/>
      <c r="Q15" s="17"/>
      <c r="R15" s="17"/>
      <c r="S15" s="3"/>
      <c r="T15" s="3"/>
      <c r="U15" s="3"/>
    </row>
    <row r="16" spans="1:21" x14ac:dyDescent="0.35">
      <c r="A16" t="s">
        <v>153</v>
      </c>
      <c r="B16" s="10">
        <v>2</v>
      </c>
      <c r="C16" s="16">
        <v>9.962640099626401E-5</v>
      </c>
      <c r="D16" s="11">
        <v>0</v>
      </c>
      <c r="E16" s="12">
        <v>0</v>
      </c>
      <c r="F16" s="12">
        <v>0</v>
      </c>
      <c r="G16" s="12">
        <v>0</v>
      </c>
      <c r="H16" s="12">
        <v>2</v>
      </c>
      <c r="I16" s="13">
        <v>0</v>
      </c>
      <c r="J16" s="14">
        <v>0</v>
      </c>
      <c r="K16" s="15">
        <v>0</v>
      </c>
      <c r="L16" s="15">
        <v>0</v>
      </c>
      <c r="M16" s="15">
        <v>0</v>
      </c>
      <c r="N16" s="15">
        <v>1</v>
      </c>
      <c r="O16" s="16">
        <v>0</v>
      </c>
      <c r="P16" s="17"/>
      <c r="Q16" s="17"/>
      <c r="R16" s="17"/>
      <c r="S16" s="3"/>
      <c r="T16" s="3"/>
      <c r="U16" s="3"/>
    </row>
    <row r="17" spans="1:21" x14ac:dyDescent="0.35">
      <c r="A17" t="s">
        <v>154</v>
      </c>
      <c r="B17" s="10">
        <v>112</v>
      </c>
      <c r="C17" s="16">
        <v>5.5790784557907848E-3</v>
      </c>
      <c r="D17" s="11">
        <v>19</v>
      </c>
      <c r="E17" s="12">
        <v>3</v>
      </c>
      <c r="F17" s="12">
        <v>2</v>
      </c>
      <c r="G17" s="12">
        <v>0</v>
      </c>
      <c r="H17" s="12">
        <v>62</v>
      </c>
      <c r="I17" s="13">
        <v>26</v>
      </c>
      <c r="J17" s="14">
        <v>0.16964285714285715</v>
      </c>
      <c r="K17" s="15">
        <v>2.6785714285714284E-2</v>
      </c>
      <c r="L17" s="15">
        <v>1.7857142857142856E-2</v>
      </c>
      <c r="M17" s="15">
        <v>0</v>
      </c>
      <c r="N17" s="15">
        <v>0.5535714285714286</v>
      </c>
      <c r="O17" s="16">
        <v>0.23214285714285715</v>
      </c>
      <c r="P17" s="17"/>
      <c r="Q17" s="17"/>
      <c r="R17" s="17"/>
      <c r="S17" s="3"/>
      <c r="T17" s="3"/>
      <c r="U17" s="3"/>
    </row>
    <row r="18" spans="1:21" x14ac:dyDescent="0.35">
      <c r="A18" t="s">
        <v>155</v>
      </c>
      <c r="B18" s="10">
        <v>1</v>
      </c>
      <c r="C18" s="16">
        <v>4.9813200498132005E-5</v>
      </c>
      <c r="D18" s="11">
        <v>0</v>
      </c>
      <c r="E18" s="12">
        <v>0</v>
      </c>
      <c r="F18" s="12">
        <v>0</v>
      </c>
      <c r="G18" s="12">
        <v>0</v>
      </c>
      <c r="H18" s="12">
        <v>0</v>
      </c>
      <c r="I18" s="13">
        <v>1</v>
      </c>
      <c r="J18" s="14">
        <v>0</v>
      </c>
      <c r="K18" s="15">
        <v>0</v>
      </c>
      <c r="L18" s="15">
        <v>0</v>
      </c>
      <c r="M18" s="15">
        <v>0</v>
      </c>
      <c r="N18" s="15">
        <v>0</v>
      </c>
      <c r="O18" s="16">
        <v>1</v>
      </c>
      <c r="P18" s="17"/>
      <c r="Q18" s="17"/>
      <c r="R18" s="17"/>
      <c r="S18" s="3"/>
      <c r="T18" s="3"/>
      <c r="U18" s="3"/>
    </row>
    <row r="19" spans="1:21" x14ac:dyDescent="0.35">
      <c r="A19" t="s">
        <v>156</v>
      </c>
      <c r="B19" s="10">
        <v>5</v>
      </c>
      <c r="C19" s="16">
        <v>2.4906600249066001E-4</v>
      </c>
      <c r="D19" s="11">
        <v>0</v>
      </c>
      <c r="E19" s="12">
        <v>0</v>
      </c>
      <c r="F19" s="12">
        <v>0</v>
      </c>
      <c r="G19" s="12">
        <v>0</v>
      </c>
      <c r="H19" s="12">
        <v>1</v>
      </c>
      <c r="I19" s="13">
        <v>4</v>
      </c>
      <c r="J19" s="14">
        <v>0</v>
      </c>
      <c r="K19" s="15">
        <v>0</v>
      </c>
      <c r="L19" s="15">
        <v>0</v>
      </c>
      <c r="M19" s="15">
        <v>0</v>
      </c>
      <c r="N19" s="15">
        <v>0.2</v>
      </c>
      <c r="O19" s="16">
        <v>0.8</v>
      </c>
      <c r="P19" s="17"/>
      <c r="Q19" s="17"/>
      <c r="R19" s="17"/>
      <c r="S19" s="3"/>
      <c r="T19" s="3"/>
      <c r="U19" s="3"/>
    </row>
    <row r="20" spans="1:21" x14ac:dyDescent="0.35">
      <c r="A20" t="s">
        <v>157</v>
      </c>
      <c r="B20" s="10">
        <v>29</v>
      </c>
      <c r="C20" s="16">
        <v>1.4445828144458281E-3</v>
      </c>
      <c r="D20" s="11">
        <v>1</v>
      </c>
      <c r="E20" s="12">
        <v>0</v>
      </c>
      <c r="F20" s="12">
        <v>0</v>
      </c>
      <c r="G20" s="12">
        <v>0</v>
      </c>
      <c r="H20" s="12">
        <v>27</v>
      </c>
      <c r="I20" s="13">
        <v>1</v>
      </c>
      <c r="J20" s="14">
        <v>3.4482758620689655E-2</v>
      </c>
      <c r="K20" s="15">
        <v>0</v>
      </c>
      <c r="L20" s="15">
        <v>0</v>
      </c>
      <c r="M20" s="15">
        <v>0</v>
      </c>
      <c r="N20" s="15">
        <v>0.93103448275862066</v>
      </c>
      <c r="O20" s="16">
        <v>3.4482758620689655E-2</v>
      </c>
      <c r="P20" s="17"/>
      <c r="Q20" s="17"/>
      <c r="R20" s="17"/>
      <c r="S20" s="3"/>
      <c r="T20" s="3"/>
      <c r="U20" s="3"/>
    </row>
    <row r="21" spans="1:21" x14ac:dyDescent="0.35">
      <c r="A21" t="s">
        <v>158</v>
      </c>
      <c r="B21" s="10">
        <v>225</v>
      </c>
      <c r="C21" s="16">
        <v>1.1207970112079701E-2</v>
      </c>
      <c r="D21" s="11">
        <v>30</v>
      </c>
      <c r="E21" s="12">
        <v>1</v>
      </c>
      <c r="F21" s="12">
        <v>8</v>
      </c>
      <c r="G21" s="12">
        <v>0</v>
      </c>
      <c r="H21" s="12">
        <v>84</v>
      </c>
      <c r="I21" s="13">
        <v>102</v>
      </c>
      <c r="J21" s="14">
        <v>0.13333333333333333</v>
      </c>
      <c r="K21" s="15">
        <v>4.4444444444444444E-3</v>
      </c>
      <c r="L21" s="15">
        <v>3.5555555555555556E-2</v>
      </c>
      <c r="M21" s="15">
        <v>0</v>
      </c>
      <c r="N21" s="15">
        <v>0.37333333333333335</v>
      </c>
      <c r="O21" s="16">
        <v>0.45333333333333331</v>
      </c>
      <c r="P21" s="17"/>
      <c r="Q21" s="17"/>
      <c r="R21" s="17"/>
      <c r="S21" s="3"/>
      <c r="T21" s="3"/>
      <c r="U21" s="3"/>
    </row>
    <row r="22" spans="1:21" x14ac:dyDescent="0.35">
      <c r="A22" t="s">
        <v>159</v>
      </c>
      <c r="B22" s="10">
        <v>14</v>
      </c>
      <c r="C22" s="16">
        <v>6.973848069738481E-4</v>
      </c>
      <c r="D22" s="11">
        <v>0</v>
      </c>
      <c r="E22" s="12">
        <v>0</v>
      </c>
      <c r="F22" s="12">
        <v>0</v>
      </c>
      <c r="G22" s="12">
        <v>0</v>
      </c>
      <c r="H22" s="12">
        <v>1</v>
      </c>
      <c r="I22" s="13">
        <v>13</v>
      </c>
      <c r="J22" s="14">
        <v>0</v>
      </c>
      <c r="K22" s="15">
        <v>0</v>
      </c>
      <c r="L22" s="15">
        <v>0</v>
      </c>
      <c r="M22" s="15">
        <v>0</v>
      </c>
      <c r="N22" s="15">
        <v>7.1428571428571425E-2</v>
      </c>
      <c r="O22" s="16">
        <v>0.9285714285714286</v>
      </c>
      <c r="P22" s="17"/>
      <c r="Q22" s="17"/>
      <c r="R22" s="17"/>
      <c r="S22" s="3"/>
      <c r="T22" s="3"/>
      <c r="U22" s="3"/>
    </row>
    <row r="23" spans="1:21" x14ac:dyDescent="0.35">
      <c r="A23" t="s">
        <v>160</v>
      </c>
      <c r="B23" s="10">
        <v>25</v>
      </c>
      <c r="C23" s="16">
        <v>1.2453300124533001E-3</v>
      </c>
      <c r="D23" s="11">
        <v>2</v>
      </c>
      <c r="E23" s="12">
        <v>0</v>
      </c>
      <c r="F23" s="12">
        <v>0</v>
      </c>
      <c r="G23" s="12">
        <v>0</v>
      </c>
      <c r="H23" s="12">
        <v>15</v>
      </c>
      <c r="I23" s="13">
        <v>8</v>
      </c>
      <c r="J23" s="14">
        <v>0.08</v>
      </c>
      <c r="K23" s="15">
        <v>0</v>
      </c>
      <c r="L23" s="15">
        <v>0</v>
      </c>
      <c r="M23" s="15">
        <v>0</v>
      </c>
      <c r="N23" s="15">
        <v>0.6</v>
      </c>
      <c r="O23" s="16">
        <v>0.32</v>
      </c>
      <c r="P23" s="17"/>
      <c r="Q23" s="17"/>
      <c r="R23" s="17"/>
      <c r="S23" s="3"/>
      <c r="T23" s="3"/>
      <c r="U23" s="3"/>
    </row>
    <row r="24" spans="1:21" x14ac:dyDescent="0.35">
      <c r="A24" t="s">
        <v>161</v>
      </c>
      <c r="B24" s="10">
        <v>11</v>
      </c>
      <c r="C24" s="16">
        <v>5.4794520547945202E-4</v>
      </c>
      <c r="D24" s="11">
        <v>0</v>
      </c>
      <c r="E24" s="12">
        <v>0</v>
      </c>
      <c r="F24" s="12">
        <v>0</v>
      </c>
      <c r="G24" s="12">
        <v>0</v>
      </c>
      <c r="H24" s="12">
        <v>6</v>
      </c>
      <c r="I24" s="13">
        <v>5</v>
      </c>
      <c r="J24" s="14">
        <v>0</v>
      </c>
      <c r="K24" s="15">
        <v>0</v>
      </c>
      <c r="L24" s="15">
        <v>0</v>
      </c>
      <c r="M24" s="15">
        <v>0</v>
      </c>
      <c r="N24" s="15">
        <v>0.54545454545454541</v>
      </c>
      <c r="O24" s="16">
        <v>0.45454545454545453</v>
      </c>
      <c r="P24" s="17"/>
      <c r="Q24" s="17"/>
      <c r="R24" s="17"/>
      <c r="S24" s="3"/>
      <c r="T24" s="3"/>
      <c r="U24" s="3"/>
    </row>
    <row r="25" spans="1:21" x14ac:dyDescent="0.35">
      <c r="A25" t="s">
        <v>162</v>
      </c>
      <c r="B25" s="10">
        <v>2</v>
      </c>
      <c r="C25" s="16">
        <v>9.962640099626401E-5</v>
      </c>
      <c r="D25" s="11">
        <v>0</v>
      </c>
      <c r="E25" s="12">
        <v>0</v>
      </c>
      <c r="F25" s="12">
        <v>0</v>
      </c>
      <c r="G25" s="12">
        <v>0</v>
      </c>
      <c r="H25" s="12">
        <v>1</v>
      </c>
      <c r="I25" s="13">
        <v>1</v>
      </c>
      <c r="J25" s="14">
        <v>0</v>
      </c>
      <c r="K25" s="15">
        <v>0</v>
      </c>
      <c r="L25" s="15">
        <v>0</v>
      </c>
      <c r="M25" s="15">
        <v>0</v>
      </c>
      <c r="N25" s="15">
        <v>0.5</v>
      </c>
      <c r="O25" s="16">
        <v>0.5</v>
      </c>
      <c r="P25" s="17"/>
      <c r="Q25" s="17"/>
      <c r="R25" s="17"/>
      <c r="S25" s="3"/>
      <c r="T25" s="3"/>
      <c r="U25" s="3"/>
    </row>
    <row r="26" spans="1:21" x14ac:dyDescent="0.35">
      <c r="A26" t="s">
        <v>163</v>
      </c>
      <c r="B26" s="10">
        <v>20</v>
      </c>
      <c r="C26" s="16">
        <v>9.9626400996264005E-4</v>
      </c>
      <c r="D26" s="11">
        <v>1</v>
      </c>
      <c r="E26" s="12">
        <v>0</v>
      </c>
      <c r="F26" s="12">
        <v>0</v>
      </c>
      <c r="G26" s="12">
        <v>0</v>
      </c>
      <c r="H26" s="12">
        <v>10</v>
      </c>
      <c r="I26" s="13">
        <v>9</v>
      </c>
      <c r="J26" s="14">
        <v>0.05</v>
      </c>
      <c r="K26" s="15">
        <v>0</v>
      </c>
      <c r="L26" s="15">
        <v>0</v>
      </c>
      <c r="M26" s="15">
        <v>0</v>
      </c>
      <c r="N26" s="15">
        <v>0.5</v>
      </c>
      <c r="O26" s="16">
        <v>0.45</v>
      </c>
      <c r="P26" s="17"/>
      <c r="Q26" s="17"/>
      <c r="R26" s="17"/>
      <c r="S26" s="3"/>
      <c r="T26" s="3"/>
      <c r="U26" s="3"/>
    </row>
    <row r="27" spans="1:21" x14ac:dyDescent="0.35">
      <c r="A27" t="s">
        <v>164</v>
      </c>
      <c r="B27" s="10">
        <v>257</v>
      </c>
      <c r="C27" s="16">
        <v>1.2801992528019925E-2</v>
      </c>
      <c r="D27" s="11">
        <v>14</v>
      </c>
      <c r="E27" s="12">
        <v>1</v>
      </c>
      <c r="F27" s="12">
        <v>4</v>
      </c>
      <c r="G27" s="12">
        <v>0</v>
      </c>
      <c r="H27" s="12">
        <v>97</v>
      </c>
      <c r="I27" s="13">
        <v>141</v>
      </c>
      <c r="J27" s="14">
        <v>5.4474708171206226E-2</v>
      </c>
      <c r="K27" s="15">
        <v>3.8910505836575876E-3</v>
      </c>
      <c r="L27" s="15">
        <v>1.556420233463035E-2</v>
      </c>
      <c r="M27" s="15">
        <v>0</v>
      </c>
      <c r="N27" s="15">
        <v>0.37743190661478598</v>
      </c>
      <c r="O27" s="16">
        <v>0.54863813229571989</v>
      </c>
      <c r="P27" s="17"/>
      <c r="Q27" s="17"/>
      <c r="R27" s="17"/>
      <c r="S27" s="3"/>
      <c r="T27" s="3"/>
      <c r="U27" s="3"/>
    </row>
    <row r="28" spans="1:21" x14ac:dyDescent="0.35">
      <c r="A28" t="s">
        <v>165</v>
      </c>
      <c r="B28" s="10">
        <v>4</v>
      </c>
      <c r="C28" s="16">
        <v>1.9925280199252802E-4</v>
      </c>
      <c r="D28" s="11">
        <v>0</v>
      </c>
      <c r="E28" s="12">
        <v>4</v>
      </c>
      <c r="F28" s="12">
        <v>0</v>
      </c>
      <c r="G28" s="12">
        <v>0</v>
      </c>
      <c r="H28" s="12">
        <v>0</v>
      </c>
      <c r="I28" s="13">
        <v>0</v>
      </c>
      <c r="J28" s="14">
        <v>0</v>
      </c>
      <c r="K28" s="15">
        <v>1</v>
      </c>
      <c r="L28" s="15">
        <v>0</v>
      </c>
      <c r="M28" s="15">
        <v>0</v>
      </c>
      <c r="N28" s="15">
        <v>0</v>
      </c>
      <c r="O28" s="16">
        <v>0</v>
      </c>
      <c r="P28" s="17"/>
      <c r="Q28" s="17"/>
      <c r="R28" s="17"/>
      <c r="S28" s="3"/>
      <c r="T28" s="3"/>
      <c r="U28" s="3"/>
    </row>
    <row r="29" spans="1:21" x14ac:dyDescent="0.35">
      <c r="A29" t="s">
        <v>166</v>
      </c>
      <c r="B29" s="10">
        <v>1189</v>
      </c>
      <c r="C29" s="16">
        <v>5.9227895392278955E-2</v>
      </c>
      <c r="D29" s="11">
        <v>295</v>
      </c>
      <c r="E29" s="12">
        <v>37</v>
      </c>
      <c r="F29" s="12">
        <v>93</v>
      </c>
      <c r="G29" s="12">
        <v>10</v>
      </c>
      <c r="H29" s="12">
        <v>317</v>
      </c>
      <c r="I29" s="13">
        <v>437</v>
      </c>
      <c r="J29" s="14">
        <v>0.24810765349032801</v>
      </c>
      <c r="K29" s="15">
        <v>3.1118587047939444E-2</v>
      </c>
      <c r="L29" s="15">
        <v>7.8216989066442394E-2</v>
      </c>
      <c r="M29" s="15">
        <v>8.4104289318755257E-3</v>
      </c>
      <c r="N29" s="15">
        <v>0.26661059714045415</v>
      </c>
      <c r="O29" s="16">
        <v>0.36753574432296049</v>
      </c>
      <c r="P29" s="17"/>
      <c r="Q29" s="17"/>
      <c r="R29" s="17"/>
      <c r="S29" s="3"/>
      <c r="T29" s="3"/>
      <c r="U29" s="3"/>
    </row>
    <row r="30" spans="1:21" x14ac:dyDescent="0.35">
      <c r="A30" t="s">
        <v>167</v>
      </c>
      <c r="B30" s="10">
        <v>172</v>
      </c>
      <c r="C30" s="16">
        <v>8.5678704856787056E-3</v>
      </c>
      <c r="D30" s="11">
        <v>44</v>
      </c>
      <c r="E30" s="12">
        <v>0</v>
      </c>
      <c r="F30" s="12">
        <v>5</v>
      </c>
      <c r="G30" s="12">
        <v>3</v>
      </c>
      <c r="H30" s="12">
        <v>78</v>
      </c>
      <c r="I30" s="13">
        <v>42</v>
      </c>
      <c r="J30" s="14">
        <v>0.2558139534883721</v>
      </c>
      <c r="K30" s="15">
        <v>0</v>
      </c>
      <c r="L30" s="15">
        <v>2.9069767441860465E-2</v>
      </c>
      <c r="M30" s="15">
        <v>1.7441860465116279E-2</v>
      </c>
      <c r="N30" s="15">
        <v>0.45348837209302323</v>
      </c>
      <c r="O30" s="16">
        <v>0.2441860465116279</v>
      </c>
      <c r="P30" s="17"/>
      <c r="Q30" s="17"/>
      <c r="R30" s="17"/>
      <c r="S30" s="3"/>
      <c r="T30" s="3"/>
      <c r="U30" s="3"/>
    </row>
    <row r="31" spans="1:21" x14ac:dyDescent="0.35">
      <c r="A31" t="s">
        <v>168</v>
      </c>
      <c r="B31" s="10">
        <v>7</v>
      </c>
      <c r="C31" s="16">
        <v>3.4869240348692405E-4</v>
      </c>
      <c r="D31" s="11">
        <v>0</v>
      </c>
      <c r="E31" s="12">
        <v>0</v>
      </c>
      <c r="F31" s="12">
        <v>0</v>
      </c>
      <c r="G31" s="12">
        <v>0</v>
      </c>
      <c r="H31" s="12">
        <v>7</v>
      </c>
      <c r="I31" s="13">
        <v>0</v>
      </c>
      <c r="J31" s="14">
        <v>0</v>
      </c>
      <c r="K31" s="15">
        <v>0</v>
      </c>
      <c r="L31" s="15">
        <v>0</v>
      </c>
      <c r="M31" s="15">
        <v>0</v>
      </c>
      <c r="N31" s="15">
        <v>1</v>
      </c>
      <c r="O31" s="16">
        <v>0</v>
      </c>
      <c r="P31" s="17"/>
      <c r="Q31" s="17"/>
      <c r="R31" s="17"/>
      <c r="S31" s="3"/>
      <c r="T31" s="3"/>
      <c r="U31" s="3"/>
    </row>
    <row r="32" spans="1:21" x14ac:dyDescent="0.35">
      <c r="A32" t="s">
        <v>169</v>
      </c>
      <c r="B32" s="10">
        <v>1890</v>
      </c>
      <c r="C32" s="16">
        <v>9.4146948941469494E-2</v>
      </c>
      <c r="D32" s="11">
        <v>300</v>
      </c>
      <c r="E32" s="12">
        <v>0</v>
      </c>
      <c r="F32" s="12">
        <v>126</v>
      </c>
      <c r="G32" s="12">
        <v>3</v>
      </c>
      <c r="H32" s="12">
        <v>400</v>
      </c>
      <c r="I32" s="13">
        <v>1061</v>
      </c>
      <c r="J32" s="14">
        <v>0.15873015873015872</v>
      </c>
      <c r="K32" s="15">
        <v>0</v>
      </c>
      <c r="L32" s="15">
        <v>6.6666666666666666E-2</v>
      </c>
      <c r="M32" s="15">
        <v>1.5873015873015873E-3</v>
      </c>
      <c r="N32" s="15">
        <v>0.21164021164021163</v>
      </c>
      <c r="O32" s="16">
        <v>0.56137566137566142</v>
      </c>
      <c r="P32" s="17"/>
      <c r="Q32" s="17"/>
      <c r="R32" s="17"/>
      <c r="S32" s="3"/>
      <c r="T32" s="3"/>
      <c r="U32" s="3"/>
    </row>
    <row r="33" spans="1:21" x14ac:dyDescent="0.35">
      <c r="A33" t="s">
        <v>170</v>
      </c>
      <c r="B33" s="10">
        <v>27</v>
      </c>
      <c r="C33" s="16">
        <v>1.3449564134495641E-3</v>
      </c>
      <c r="D33" s="11">
        <v>1</v>
      </c>
      <c r="E33" s="12">
        <v>0</v>
      </c>
      <c r="F33" s="12">
        <v>0</v>
      </c>
      <c r="G33" s="12">
        <v>0</v>
      </c>
      <c r="H33" s="12">
        <v>14</v>
      </c>
      <c r="I33" s="13">
        <v>12</v>
      </c>
      <c r="J33" s="14">
        <v>3.7037037037037035E-2</v>
      </c>
      <c r="K33" s="15">
        <v>0</v>
      </c>
      <c r="L33" s="15">
        <v>0</v>
      </c>
      <c r="M33" s="15">
        <v>0</v>
      </c>
      <c r="N33" s="15">
        <v>0.51851851851851849</v>
      </c>
      <c r="O33" s="16">
        <v>0.44444444444444442</v>
      </c>
      <c r="P33" s="17"/>
      <c r="Q33" s="17"/>
      <c r="R33" s="17"/>
      <c r="S33" s="3"/>
      <c r="T33" s="3"/>
      <c r="U33" s="3"/>
    </row>
    <row r="34" spans="1:21" x14ac:dyDescent="0.35">
      <c r="A34" t="s">
        <v>171</v>
      </c>
      <c r="B34" s="10">
        <v>202</v>
      </c>
      <c r="C34" s="16">
        <v>1.0062266500622665E-2</v>
      </c>
      <c r="D34" s="11">
        <v>8</v>
      </c>
      <c r="E34" s="12">
        <v>0</v>
      </c>
      <c r="F34" s="12">
        <v>11</v>
      </c>
      <c r="G34" s="12">
        <v>0</v>
      </c>
      <c r="H34" s="12">
        <v>113</v>
      </c>
      <c r="I34" s="13">
        <v>70</v>
      </c>
      <c r="J34" s="14">
        <v>3.9603960396039604E-2</v>
      </c>
      <c r="K34" s="15">
        <v>0</v>
      </c>
      <c r="L34" s="15">
        <v>5.4455445544554455E-2</v>
      </c>
      <c r="M34" s="15">
        <v>0</v>
      </c>
      <c r="N34" s="15">
        <v>0.55940594059405946</v>
      </c>
      <c r="O34" s="16">
        <v>0.34653465346534651</v>
      </c>
      <c r="P34" s="17"/>
      <c r="Q34" s="17"/>
      <c r="R34" s="17"/>
      <c r="S34" s="3"/>
      <c r="T34" s="3"/>
      <c r="U34" s="3"/>
    </row>
    <row r="35" spans="1:21" x14ac:dyDescent="0.35">
      <c r="A35" t="s">
        <v>172</v>
      </c>
      <c r="B35" s="10">
        <v>84</v>
      </c>
      <c r="C35" s="16">
        <v>4.1843088418430886E-3</v>
      </c>
      <c r="D35" s="11">
        <v>23</v>
      </c>
      <c r="E35" s="12">
        <v>5</v>
      </c>
      <c r="F35" s="12">
        <v>0</v>
      </c>
      <c r="G35" s="12">
        <v>0</v>
      </c>
      <c r="H35" s="12">
        <v>21</v>
      </c>
      <c r="I35" s="13">
        <v>35</v>
      </c>
      <c r="J35" s="14">
        <v>0.27380952380952384</v>
      </c>
      <c r="K35" s="15">
        <v>5.9523809523809521E-2</v>
      </c>
      <c r="L35" s="15">
        <v>0</v>
      </c>
      <c r="M35" s="15">
        <v>0</v>
      </c>
      <c r="N35" s="15">
        <v>0.25</v>
      </c>
      <c r="O35" s="16">
        <v>0.41666666666666669</v>
      </c>
      <c r="P35" s="17"/>
      <c r="Q35" s="17"/>
      <c r="R35" s="17"/>
      <c r="S35" s="3"/>
      <c r="T35" s="3"/>
      <c r="U35" s="3"/>
    </row>
    <row r="36" spans="1:21" x14ac:dyDescent="0.35">
      <c r="A36" t="s">
        <v>173</v>
      </c>
      <c r="B36" s="10">
        <v>2</v>
      </c>
      <c r="C36" s="16">
        <v>9.962640099626401E-5</v>
      </c>
      <c r="D36" s="11">
        <v>0</v>
      </c>
      <c r="E36" s="12">
        <v>0</v>
      </c>
      <c r="F36" s="12">
        <v>0</v>
      </c>
      <c r="G36" s="12">
        <v>0</v>
      </c>
      <c r="H36" s="12">
        <v>2</v>
      </c>
      <c r="I36" s="13">
        <v>0</v>
      </c>
      <c r="J36" s="14">
        <v>0</v>
      </c>
      <c r="K36" s="15">
        <v>0</v>
      </c>
      <c r="L36" s="15">
        <v>0</v>
      </c>
      <c r="M36" s="15">
        <v>0</v>
      </c>
      <c r="N36" s="15">
        <v>1</v>
      </c>
      <c r="O36" s="16">
        <v>0</v>
      </c>
      <c r="P36" s="17"/>
      <c r="Q36" s="17"/>
      <c r="R36" s="17"/>
      <c r="S36" s="3"/>
      <c r="T36" s="3"/>
      <c r="U36" s="3"/>
    </row>
    <row r="37" spans="1:21" x14ac:dyDescent="0.35">
      <c r="A37" t="s">
        <v>174</v>
      </c>
      <c r="B37" s="10">
        <v>49</v>
      </c>
      <c r="C37" s="16">
        <v>2.4408468244084681E-3</v>
      </c>
      <c r="D37" s="11">
        <v>3</v>
      </c>
      <c r="E37" s="12">
        <v>0</v>
      </c>
      <c r="F37" s="12">
        <v>0</v>
      </c>
      <c r="G37" s="12">
        <v>0</v>
      </c>
      <c r="H37" s="12">
        <v>30</v>
      </c>
      <c r="I37" s="13">
        <v>16</v>
      </c>
      <c r="J37" s="14">
        <v>6.1224489795918366E-2</v>
      </c>
      <c r="K37" s="15">
        <v>0</v>
      </c>
      <c r="L37" s="15">
        <v>0</v>
      </c>
      <c r="M37" s="15">
        <v>0</v>
      </c>
      <c r="N37" s="15">
        <v>0.61224489795918369</v>
      </c>
      <c r="O37" s="16">
        <v>0.32653061224489793</v>
      </c>
      <c r="P37" s="17"/>
      <c r="Q37" s="17"/>
      <c r="R37" s="17"/>
      <c r="S37" s="3"/>
      <c r="T37" s="3"/>
      <c r="U37" s="3"/>
    </row>
    <row r="38" spans="1:21" x14ac:dyDescent="0.35">
      <c r="A38" t="s">
        <v>175</v>
      </c>
      <c r="B38" s="10">
        <v>1</v>
      </c>
      <c r="C38" s="16">
        <v>4.9813200498132005E-5</v>
      </c>
      <c r="D38" s="11">
        <v>0</v>
      </c>
      <c r="E38" s="12">
        <v>0</v>
      </c>
      <c r="F38" s="12">
        <v>0</v>
      </c>
      <c r="G38" s="12">
        <v>0</v>
      </c>
      <c r="H38" s="12">
        <v>1</v>
      </c>
      <c r="I38" s="13">
        <v>0</v>
      </c>
      <c r="J38" s="14">
        <v>0</v>
      </c>
      <c r="K38" s="15">
        <v>0</v>
      </c>
      <c r="L38" s="15">
        <v>0</v>
      </c>
      <c r="M38" s="15">
        <v>0</v>
      </c>
      <c r="N38" s="15">
        <v>1</v>
      </c>
      <c r="O38" s="16">
        <v>0</v>
      </c>
      <c r="P38" s="17"/>
      <c r="Q38" s="17"/>
      <c r="R38" s="17"/>
      <c r="S38" s="3"/>
      <c r="T38" s="3"/>
      <c r="U38" s="3"/>
    </row>
    <row r="39" spans="1:21" x14ac:dyDescent="0.35">
      <c r="A39" t="s">
        <v>176</v>
      </c>
      <c r="B39" s="10">
        <v>25</v>
      </c>
      <c r="C39" s="16">
        <v>1.2453300124533001E-3</v>
      </c>
      <c r="D39" s="11">
        <v>0</v>
      </c>
      <c r="E39" s="12">
        <v>1</v>
      </c>
      <c r="F39" s="12">
        <v>1</v>
      </c>
      <c r="G39" s="12">
        <v>0</v>
      </c>
      <c r="H39" s="12">
        <v>10</v>
      </c>
      <c r="I39" s="13">
        <v>13</v>
      </c>
      <c r="J39" s="14">
        <v>0</v>
      </c>
      <c r="K39" s="15">
        <v>0.04</v>
      </c>
      <c r="L39" s="15">
        <v>0.04</v>
      </c>
      <c r="M39" s="15">
        <v>0</v>
      </c>
      <c r="N39" s="15">
        <v>0.4</v>
      </c>
      <c r="O39" s="16">
        <v>0.52</v>
      </c>
      <c r="P39" s="17"/>
      <c r="Q39" s="17"/>
      <c r="R39" s="17"/>
      <c r="S39" s="3"/>
      <c r="T39" s="3"/>
      <c r="U39" s="3"/>
    </row>
    <row r="40" spans="1:21" x14ac:dyDescent="0.35">
      <c r="A40" t="s">
        <v>177</v>
      </c>
      <c r="B40" s="10">
        <v>629</v>
      </c>
      <c r="C40" s="16">
        <v>3.1332503113325035E-2</v>
      </c>
      <c r="D40" s="11">
        <v>115</v>
      </c>
      <c r="E40" s="12">
        <v>0</v>
      </c>
      <c r="F40" s="12">
        <v>7</v>
      </c>
      <c r="G40" s="12">
        <v>0</v>
      </c>
      <c r="H40" s="12">
        <v>100</v>
      </c>
      <c r="I40" s="13">
        <v>407</v>
      </c>
      <c r="J40" s="14">
        <v>0.18282988871224165</v>
      </c>
      <c r="K40" s="15">
        <v>0</v>
      </c>
      <c r="L40" s="15">
        <v>1.1128775834658187E-2</v>
      </c>
      <c r="M40" s="15">
        <v>0</v>
      </c>
      <c r="N40" s="15">
        <v>0.1589825119236884</v>
      </c>
      <c r="O40" s="16">
        <v>0.6470588235294118</v>
      </c>
      <c r="P40" s="17"/>
      <c r="Q40" s="17"/>
      <c r="R40" s="17"/>
      <c r="S40" s="3"/>
      <c r="T40" s="3"/>
      <c r="U40" s="3"/>
    </row>
    <row r="41" spans="1:21" x14ac:dyDescent="0.35">
      <c r="A41" t="s">
        <v>178</v>
      </c>
      <c r="B41" s="10">
        <v>730</v>
      </c>
      <c r="C41" s="16">
        <v>3.6363636363636362E-2</v>
      </c>
      <c r="D41" s="11">
        <v>306</v>
      </c>
      <c r="E41" s="12">
        <v>7</v>
      </c>
      <c r="F41" s="12">
        <v>39</v>
      </c>
      <c r="G41" s="12">
        <v>3</v>
      </c>
      <c r="H41" s="12">
        <v>235</v>
      </c>
      <c r="I41" s="13">
        <v>140</v>
      </c>
      <c r="J41" s="14">
        <v>0.41917808219178082</v>
      </c>
      <c r="K41" s="15">
        <v>9.5890410958904115E-3</v>
      </c>
      <c r="L41" s="15">
        <v>5.3424657534246578E-2</v>
      </c>
      <c r="M41" s="15">
        <v>4.10958904109589E-3</v>
      </c>
      <c r="N41" s="15">
        <v>0.32191780821917809</v>
      </c>
      <c r="O41" s="16">
        <v>0.19178082191780821</v>
      </c>
      <c r="P41" s="17"/>
      <c r="Q41" s="17"/>
      <c r="R41" s="17"/>
      <c r="S41" s="3"/>
      <c r="T41" s="3"/>
      <c r="U41" s="3"/>
    </row>
    <row r="42" spans="1:21" x14ac:dyDescent="0.35">
      <c r="A42" t="s">
        <v>179</v>
      </c>
      <c r="B42" s="10">
        <v>20</v>
      </c>
      <c r="C42" s="16">
        <v>9.9626400996264005E-4</v>
      </c>
      <c r="D42" s="11">
        <v>6</v>
      </c>
      <c r="E42" s="12">
        <v>0</v>
      </c>
      <c r="F42" s="12">
        <v>3</v>
      </c>
      <c r="G42" s="12">
        <v>0</v>
      </c>
      <c r="H42" s="12">
        <v>8</v>
      </c>
      <c r="I42" s="13">
        <v>3</v>
      </c>
      <c r="J42" s="14">
        <v>0.3</v>
      </c>
      <c r="K42" s="15">
        <v>0</v>
      </c>
      <c r="L42" s="15">
        <v>0.15</v>
      </c>
      <c r="M42" s="15">
        <v>0</v>
      </c>
      <c r="N42" s="15">
        <v>0.4</v>
      </c>
      <c r="O42" s="16">
        <v>0.15</v>
      </c>
      <c r="P42" s="17"/>
      <c r="Q42" s="17"/>
      <c r="R42" s="17"/>
      <c r="S42" s="3"/>
      <c r="T42" s="3"/>
      <c r="U42" s="3"/>
    </row>
    <row r="43" spans="1:21" x14ac:dyDescent="0.35">
      <c r="A43" t="s">
        <v>180</v>
      </c>
      <c r="B43" s="10">
        <v>33</v>
      </c>
      <c r="C43" s="16">
        <v>1.6438356164383563E-3</v>
      </c>
      <c r="D43" s="11">
        <v>1</v>
      </c>
      <c r="E43" s="12">
        <v>0</v>
      </c>
      <c r="F43" s="12">
        <v>0</v>
      </c>
      <c r="G43" s="12">
        <v>0</v>
      </c>
      <c r="H43" s="12">
        <v>15</v>
      </c>
      <c r="I43" s="13">
        <v>17</v>
      </c>
      <c r="J43" s="14">
        <v>3.0303030303030304E-2</v>
      </c>
      <c r="K43" s="15">
        <v>0</v>
      </c>
      <c r="L43" s="15">
        <v>0</v>
      </c>
      <c r="M43" s="15">
        <v>0</v>
      </c>
      <c r="N43" s="15">
        <v>0.45454545454545453</v>
      </c>
      <c r="O43" s="16">
        <v>0.51515151515151514</v>
      </c>
      <c r="P43" s="17"/>
      <c r="Q43" s="17"/>
      <c r="R43" s="17"/>
      <c r="S43" s="3"/>
      <c r="T43" s="3"/>
      <c r="U43" s="3"/>
    </row>
    <row r="44" spans="1:21" x14ac:dyDescent="0.35">
      <c r="A44" t="s">
        <v>181</v>
      </c>
      <c r="B44" s="10">
        <v>3</v>
      </c>
      <c r="C44" s="16">
        <v>1.49439601494396E-4</v>
      </c>
      <c r="D44" s="11">
        <v>0</v>
      </c>
      <c r="E44" s="12">
        <v>0</v>
      </c>
      <c r="F44" s="12">
        <v>0</v>
      </c>
      <c r="G44" s="12">
        <v>0</v>
      </c>
      <c r="H44" s="12">
        <v>0</v>
      </c>
      <c r="I44" s="13">
        <v>3</v>
      </c>
      <c r="J44" s="14">
        <v>0</v>
      </c>
      <c r="K44" s="15">
        <v>0</v>
      </c>
      <c r="L44" s="15">
        <v>0</v>
      </c>
      <c r="M44" s="15">
        <v>0</v>
      </c>
      <c r="N44" s="15">
        <v>0</v>
      </c>
      <c r="O44" s="16">
        <v>1</v>
      </c>
      <c r="P44" s="17"/>
      <c r="Q44" s="17"/>
      <c r="R44" s="17"/>
      <c r="S44" s="3"/>
      <c r="T44" s="3"/>
      <c r="U44" s="3"/>
    </row>
    <row r="45" spans="1:21" x14ac:dyDescent="0.35">
      <c r="A45" t="s">
        <v>182</v>
      </c>
      <c r="B45" s="10">
        <v>14</v>
      </c>
      <c r="C45" s="16">
        <v>6.973848069738481E-4</v>
      </c>
      <c r="D45" s="11">
        <v>0</v>
      </c>
      <c r="E45" s="12">
        <v>4</v>
      </c>
      <c r="F45" s="12">
        <v>0</v>
      </c>
      <c r="G45" s="12">
        <v>0</v>
      </c>
      <c r="H45" s="12">
        <v>6</v>
      </c>
      <c r="I45" s="13">
        <v>4</v>
      </c>
      <c r="J45" s="14">
        <v>0</v>
      </c>
      <c r="K45" s="15">
        <v>0.2857142857142857</v>
      </c>
      <c r="L45" s="15">
        <v>0</v>
      </c>
      <c r="M45" s="15">
        <v>0</v>
      </c>
      <c r="N45" s="15">
        <v>0.42857142857142855</v>
      </c>
      <c r="O45" s="16">
        <v>0.2857142857142857</v>
      </c>
      <c r="P45" s="17"/>
      <c r="Q45" s="17"/>
      <c r="R45" s="17"/>
      <c r="S45" s="3"/>
      <c r="T45" s="3"/>
      <c r="U45" s="3"/>
    </row>
    <row r="46" spans="1:21" x14ac:dyDescent="0.35">
      <c r="A46" t="s">
        <v>183</v>
      </c>
      <c r="B46" s="10">
        <v>7</v>
      </c>
      <c r="C46" s="16">
        <v>3.4869240348692405E-4</v>
      </c>
      <c r="D46" s="11">
        <v>1</v>
      </c>
      <c r="E46" s="12">
        <v>3</v>
      </c>
      <c r="F46" s="12">
        <v>1</v>
      </c>
      <c r="G46" s="12">
        <v>0</v>
      </c>
      <c r="H46" s="12">
        <v>2</v>
      </c>
      <c r="I46" s="13">
        <v>0</v>
      </c>
      <c r="J46" s="14">
        <v>0.14285714285714285</v>
      </c>
      <c r="K46" s="15">
        <v>0.42857142857142855</v>
      </c>
      <c r="L46" s="15">
        <v>0.14285714285714285</v>
      </c>
      <c r="M46" s="15">
        <v>0</v>
      </c>
      <c r="N46" s="15">
        <v>0.2857142857142857</v>
      </c>
      <c r="O46" s="16">
        <v>0</v>
      </c>
      <c r="P46" s="17"/>
      <c r="Q46" s="17"/>
      <c r="R46" s="17"/>
      <c r="S46" s="3"/>
      <c r="T46" s="3"/>
      <c r="U46" s="3"/>
    </row>
    <row r="47" spans="1:21" x14ac:dyDescent="0.35">
      <c r="A47" t="s">
        <v>184</v>
      </c>
      <c r="B47" s="10">
        <v>62</v>
      </c>
      <c r="C47" s="16">
        <v>3.0884184308841841E-3</v>
      </c>
      <c r="D47" s="11">
        <v>8</v>
      </c>
      <c r="E47" s="12">
        <v>3</v>
      </c>
      <c r="F47" s="12">
        <v>0</v>
      </c>
      <c r="G47" s="12">
        <v>0</v>
      </c>
      <c r="H47" s="12">
        <v>31</v>
      </c>
      <c r="I47" s="13">
        <v>20</v>
      </c>
      <c r="J47" s="14">
        <v>0.12903225806451613</v>
      </c>
      <c r="K47" s="15">
        <v>4.8387096774193547E-2</v>
      </c>
      <c r="L47" s="15">
        <v>0</v>
      </c>
      <c r="M47" s="15">
        <v>0</v>
      </c>
      <c r="N47" s="15">
        <v>0.5</v>
      </c>
      <c r="O47" s="16">
        <v>0.32258064516129031</v>
      </c>
      <c r="P47" s="17"/>
      <c r="Q47" s="17"/>
      <c r="R47" s="17"/>
      <c r="S47" s="3"/>
      <c r="T47" s="3"/>
      <c r="U47" s="3"/>
    </row>
    <row r="48" spans="1:21" x14ac:dyDescent="0.35">
      <c r="A48" t="s">
        <v>185</v>
      </c>
      <c r="B48" s="10">
        <v>37</v>
      </c>
      <c r="C48" s="16">
        <v>1.8430884184308842E-3</v>
      </c>
      <c r="D48" s="11">
        <v>2</v>
      </c>
      <c r="E48" s="12">
        <v>0</v>
      </c>
      <c r="F48" s="12">
        <v>0</v>
      </c>
      <c r="G48" s="12">
        <v>0</v>
      </c>
      <c r="H48" s="12">
        <v>22</v>
      </c>
      <c r="I48" s="13">
        <v>13</v>
      </c>
      <c r="J48" s="14">
        <v>5.4054054054054057E-2</v>
      </c>
      <c r="K48" s="15">
        <v>0</v>
      </c>
      <c r="L48" s="15">
        <v>0</v>
      </c>
      <c r="M48" s="15">
        <v>0</v>
      </c>
      <c r="N48" s="15">
        <v>0.59459459459459463</v>
      </c>
      <c r="O48" s="16">
        <v>0.35135135135135137</v>
      </c>
      <c r="P48" s="17"/>
      <c r="Q48" s="17"/>
      <c r="R48" s="17"/>
      <c r="S48" s="3"/>
      <c r="T48" s="3"/>
      <c r="U48" s="3"/>
    </row>
    <row r="49" spans="1:21" x14ac:dyDescent="0.35">
      <c r="A49" t="s">
        <v>186</v>
      </c>
      <c r="B49" s="10">
        <v>1015</v>
      </c>
      <c r="C49" s="16">
        <v>5.0560398505603982E-2</v>
      </c>
      <c r="D49" s="11">
        <v>158</v>
      </c>
      <c r="E49" s="12">
        <v>0</v>
      </c>
      <c r="F49" s="12">
        <v>17</v>
      </c>
      <c r="G49" s="12">
        <v>0</v>
      </c>
      <c r="H49" s="12">
        <v>135</v>
      </c>
      <c r="I49" s="13">
        <v>705</v>
      </c>
      <c r="J49" s="14">
        <v>0.15566502463054188</v>
      </c>
      <c r="K49" s="15">
        <v>0</v>
      </c>
      <c r="L49" s="15">
        <v>1.6748768472906402E-2</v>
      </c>
      <c r="M49" s="15">
        <v>0</v>
      </c>
      <c r="N49" s="15">
        <v>0.13300492610837439</v>
      </c>
      <c r="O49" s="16">
        <v>0.69458128078817738</v>
      </c>
      <c r="P49" s="17"/>
      <c r="Q49" s="17"/>
      <c r="R49" s="17"/>
      <c r="S49" s="3"/>
      <c r="T49" s="3"/>
      <c r="U49" s="3"/>
    </row>
    <row r="50" spans="1:21" x14ac:dyDescent="0.35">
      <c r="A50" t="s">
        <v>187</v>
      </c>
      <c r="B50" s="10">
        <v>16</v>
      </c>
      <c r="C50" s="16">
        <v>7.9701120797011208E-4</v>
      </c>
      <c r="D50" s="11">
        <v>0</v>
      </c>
      <c r="E50" s="12">
        <v>0</v>
      </c>
      <c r="F50" s="12">
        <v>2</v>
      </c>
      <c r="G50" s="12">
        <v>0</v>
      </c>
      <c r="H50" s="12">
        <v>13</v>
      </c>
      <c r="I50" s="13">
        <v>1</v>
      </c>
      <c r="J50" s="14">
        <v>0</v>
      </c>
      <c r="K50" s="15">
        <v>0</v>
      </c>
      <c r="L50" s="15">
        <v>0.125</v>
      </c>
      <c r="M50" s="15">
        <v>0</v>
      </c>
      <c r="N50" s="15">
        <v>0.8125</v>
      </c>
      <c r="O50" s="16">
        <v>6.25E-2</v>
      </c>
      <c r="P50" s="17"/>
      <c r="Q50" s="17"/>
      <c r="R50" s="17"/>
      <c r="S50" s="3"/>
      <c r="T50" s="3"/>
      <c r="U50" s="3"/>
    </row>
    <row r="51" spans="1:21" x14ac:dyDescent="0.35">
      <c r="A51" t="s">
        <v>188</v>
      </c>
      <c r="B51" s="10">
        <v>1</v>
      </c>
      <c r="C51" s="16">
        <v>4.9813200498132005E-5</v>
      </c>
      <c r="D51" s="11">
        <v>1</v>
      </c>
      <c r="E51" s="12">
        <v>0</v>
      </c>
      <c r="F51" s="12">
        <v>0</v>
      </c>
      <c r="G51" s="12">
        <v>0</v>
      </c>
      <c r="H51" s="12">
        <v>0</v>
      </c>
      <c r="I51" s="13">
        <v>0</v>
      </c>
      <c r="J51" s="14">
        <v>1</v>
      </c>
      <c r="K51" s="15">
        <v>0</v>
      </c>
      <c r="L51" s="15">
        <v>0</v>
      </c>
      <c r="M51" s="15">
        <v>0</v>
      </c>
      <c r="N51" s="15">
        <v>0</v>
      </c>
      <c r="O51" s="16">
        <v>0</v>
      </c>
      <c r="P51" s="17"/>
      <c r="Q51" s="17"/>
      <c r="R51" s="17"/>
      <c r="S51" s="3"/>
      <c r="T51" s="3"/>
      <c r="U51" s="3"/>
    </row>
    <row r="52" spans="1:21" x14ac:dyDescent="0.35">
      <c r="A52" t="s">
        <v>189</v>
      </c>
      <c r="B52" s="10">
        <v>48</v>
      </c>
      <c r="C52" s="16">
        <v>2.391033623910336E-3</v>
      </c>
      <c r="D52" s="11">
        <v>4</v>
      </c>
      <c r="E52" s="12">
        <v>0</v>
      </c>
      <c r="F52" s="12">
        <v>0</v>
      </c>
      <c r="G52" s="12">
        <v>0</v>
      </c>
      <c r="H52" s="12">
        <v>39</v>
      </c>
      <c r="I52" s="13">
        <v>5</v>
      </c>
      <c r="J52" s="14">
        <v>8.3333333333333329E-2</v>
      </c>
      <c r="K52" s="15">
        <v>0</v>
      </c>
      <c r="L52" s="15">
        <v>0</v>
      </c>
      <c r="M52" s="15">
        <v>0</v>
      </c>
      <c r="N52" s="15">
        <v>0.8125</v>
      </c>
      <c r="O52" s="16">
        <v>0.10416666666666667</v>
      </c>
      <c r="P52" s="17"/>
      <c r="Q52" s="17"/>
      <c r="R52" s="17"/>
      <c r="S52" s="3"/>
      <c r="T52" s="3"/>
      <c r="U52" s="3"/>
    </row>
    <row r="53" spans="1:21" x14ac:dyDescent="0.35">
      <c r="A53" t="s">
        <v>190</v>
      </c>
      <c r="B53" s="10">
        <v>1</v>
      </c>
      <c r="C53" s="16">
        <v>4.9813200498132005E-5</v>
      </c>
      <c r="D53" s="11">
        <v>0</v>
      </c>
      <c r="E53" s="12">
        <v>0</v>
      </c>
      <c r="F53" s="12">
        <v>0</v>
      </c>
      <c r="G53" s="12">
        <v>0</v>
      </c>
      <c r="H53" s="12">
        <v>1</v>
      </c>
      <c r="I53" s="13">
        <v>0</v>
      </c>
      <c r="J53" s="14">
        <v>0</v>
      </c>
      <c r="K53" s="15">
        <v>0</v>
      </c>
      <c r="L53" s="15">
        <v>0</v>
      </c>
      <c r="M53" s="15">
        <v>0</v>
      </c>
      <c r="N53" s="15">
        <v>1</v>
      </c>
      <c r="O53" s="16">
        <v>0</v>
      </c>
      <c r="P53" s="17"/>
      <c r="Q53" s="17"/>
      <c r="R53" s="17"/>
      <c r="S53" s="3"/>
      <c r="T53" s="3"/>
      <c r="U53" s="3"/>
    </row>
    <row r="54" spans="1:21" x14ac:dyDescent="0.35">
      <c r="A54" t="s">
        <v>191</v>
      </c>
      <c r="B54" s="10">
        <v>13</v>
      </c>
      <c r="C54" s="16">
        <v>6.4757160647571611E-4</v>
      </c>
      <c r="D54" s="11">
        <v>0</v>
      </c>
      <c r="E54" s="12">
        <v>0</v>
      </c>
      <c r="F54" s="12">
        <v>0</v>
      </c>
      <c r="G54" s="12">
        <v>0</v>
      </c>
      <c r="H54" s="12">
        <v>9</v>
      </c>
      <c r="I54" s="13">
        <v>4</v>
      </c>
      <c r="J54" s="14">
        <v>0</v>
      </c>
      <c r="K54" s="15">
        <v>0</v>
      </c>
      <c r="L54" s="15">
        <v>0</v>
      </c>
      <c r="M54" s="15">
        <v>0</v>
      </c>
      <c r="N54" s="15">
        <v>0.69230769230769229</v>
      </c>
      <c r="O54" s="16">
        <v>0.30769230769230771</v>
      </c>
      <c r="P54" s="17"/>
      <c r="Q54" s="17"/>
      <c r="R54" s="17"/>
      <c r="S54" s="3"/>
      <c r="T54" s="3"/>
      <c r="U54" s="3"/>
    </row>
    <row r="55" spans="1:21" x14ac:dyDescent="0.35">
      <c r="A55" t="s">
        <v>192</v>
      </c>
      <c r="B55" s="10">
        <v>36</v>
      </c>
      <c r="C55" s="16">
        <v>1.7932752179327521E-3</v>
      </c>
      <c r="D55" s="11">
        <v>1</v>
      </c>
      <c r="E55" s="12">
        <v>2</v>
      </c>
      <c r="F55" s="12">
        <v>0</v>
      </c>
      <c r="G55" s="12">
        <v>0</v>
      </c>
      <c r="H55" s="12">
        <v>10</v>
      </c>
      <c r="I55" s="13">
        <v>23</v>
      </c>
      <c r="J55" s="14">
        <v>2.7777777777777776E-2</v>
      </c>
      <c r="K55" s="15">
        <v>5.5555555555555552E-2</v>
      </c>
      <c r="L55" s="15">
        <v>0</v>
      </c>
      <c r="M55" s="15">
        <v>0</v>
      </c>
      <c r="N55" s="15">
        <v>0.27777777777777779</v>
      </c>
      <c r="O55" s="16">
        <v>0.63888888888888884</v>
      </c>
      <c r="P55" s="17"/>
      <c r="Q55" s="17"/>
      <c r="R55" s="17"/>
      <c r="S55" s="3"/>
      <c r="T55" s="3"/>
      <c r="U55" s="3"/>
    </row>
    <row r="56" spans="1:21" x14ac:dyDescent="0.35">
      <c r="A56" t="s">
        <v>193</v>
      </c>
      <c r="B56" s="10">
        <v>6</v>
      </c>
      <c r="C56" s="16">
        <v>2.98879202988792E-4</v>
      </c>
      <c r="D56" s="11">
        <v>0</v>
      </c>
      <c r="E56" s="12">
        <v>0</v>
      </c>
      <c r="F56" s="12">
        <v>0</v>
      </c>
      <c r="G56" s="12">
        <v>0</v>
      </c>
      <c r="H56" s="12">
        <v>6</v>
      </c>
      <c r="I56" s="13">
        <v>0</v>
      </c>
      <c r="J56" s="14">
        <v>0</v>
      </c>
      <c r="K56" s="15">
        <v>0</v>
      </c>
      <c r="L56" s="15">
        <v>0</v>
      </c>
      <c r="M56" s="15">
        <v>0</v>
      </c>
      <c r="N56" s="15">
        <v>1</v>
      </c>
      <c r="O56" s="16">
        <v>0</v>
      </c>
      <c r="P56" s="17"/>
      <c r="Q56" s="17"/>
      <c r="R56" s="17"/>
      <c r="S56" s="3"/>
      <c r="T56" s="3"/>
      <c r="U56" s="3"/>
    </row>
    <row r="57" spans="1:21" x14ac:dyDescent="0.35">
      <c r="A57" t="s">
        <v>194</v>
      </c>
      <c r="B57" s="10">
        <v>5237</v>
      </c>
      <c r="C57" s="16">
        <v>0.2608717310087173</v>
      </c>
      <c r="D57" s="11">
        <v>1932</v>
      </c>
      <c r="E57" s="12">
        <v>0</v>
      </c>
      <c r="F57" s="12">
        <v>322</v>
      </c>
      <c r="G57" s="12">
        <v>50</v>
      </c>
      <c r="H57" s="12">
        <v>1115</v>
      </c>
      <c r="I57" s="13">
        <v>1818</v>
      </c>
      <c r="J57" s="14">
        <v>0.36891350009547452</v>
      </c>
      <c r="K57" s="15">
        <v>0</v>
      </c>
      <c r="L57" s="15">
        <v>6.1485583349245754E-2</v>
      </c>
      <c r="M57" s="15">
        <v>9.5474508306282214E-3</v>
      </c>
      <c r="N57" s="15">
        <v>0.21290815352300935</v>
      </c>
      <c r="O57" s="16">
        <v>0.34714531220164219</v>
      </c>
      <c r="P57" s="17"/>
      <c r="Q57" s="17"/>
      <c r="R57" s="17"/>
      <c r="S57" s="3"/>
      <c r="T57" s="3"/>
      <c r="U57" s="3"/>
    </row>
    <row r="58" spans="1:21" x14ac:dyDescent="0.35">
      <c r="A58" t="s">
        <v>195</v>
      </c>
      <c r="B58" s="10">
        <v>430</v>
      </c>
      <c r="C58" s="16">
        <v>2.1419676214196763E-2</v>
      </c>
      <c r="D58" s="11">
        <v>143</v>
      </c>
      <c r="E58" s="12">
        <v>7</v>
      </c>
      <c r="F58" s="12">
        <v>0</v>
      </c>
      <c r="G58" s="12">
        <v>0</v>
      </c>
      <c r="H58" s="12">
        <v>121</v>
      </c>
      <c r="I58" s="13">
        <v>159</v>
      </c>
      <c r="J58" s="14">
        <v>0.33255813953488372</v>
      </c>
      <c r="K58" s="15">
        <v>1.627906976744186E-2</v>
      </c>
      <c r="L58" s="15">
        <v>0</v>
      </c>
      <c r="M58" s="15">
        <v>0</v>
      </c>
      <c r="N58" s="15">
        <v>0.28139534883720929</v>
      </c>
      <c r="O58" s="16">
        <v>0.36976744186046512</v>
      </c>
      <c r="P58" s="17"/>
      <c r="Q58" s="17"/>
      <c r="R58" s="17"/>
      <c r="S58" s="3"/>
      <c r="T58" s="3"/>
      <c r="U58" s="3"/>
    </row>
    <row r="59" spans="1:21" x14ac:dyDescent="0.35">
      <c r="A59" t="s">
        <v>196</v>
      </c>
      <c r="B59" s="10">
        <v>10</v>
      </c>
      <c r="C59" s="16">
        <v>4.9813200498132002E-4</v>
      </c>
      <c r="D59" s="11">
        <v>0</v>
      </c>
      <c r="E59" s="12">
        <v>1</v>
      </c>
      <c r="F59" s="12">
        <v>0</v>
      </c>
      <c r="G59" s="12">
        <v>0</v>
      </c>
      <c r="H59" s="12">
        <v>6</v>
      </c>
      <c r="I59" s="13">
        <v>3</v>
      </c>
      <c r="J59" s="14">
        <v>0</v>
      </c>
      <c r="K59" s="15">
        <v>0.1</v>
      </c>
      <c r="L59" s="15">
        <v>0</v>
      </c>
      <c r="M59" s="15">
        <v>0</v>
      </c>
      <c r="N59" s="15">
        <v>0.6</v>
      </c>
      <c r="O59" s="16">
        <v>0.3</v>
      </c>
      <c r="P59" s="17"/>
      <c r="Q59" s="17"/>
      <c r="R59" s="17"/>
      <c r="S59" s="3"/>
      <c r="T59" s="3"/>
      <c r="U59" s="3"/>
    </row>
    <row r="60" spans="1:21" x14ac:dyDescent="0.35">
      <c r="A60" t="s">
        <v>197</v>
      </c>
      <c r="B60" s="10">
        <v>15</v>
      </c>
      <c r="C60" s="16">
        <v>7.4719800747198009E-4</v>
      </c>
      <c r="D60" s="11">
        <v>0</v>
      </c>
      <c r="E60" s="12">
        <v>0</v>
      </c>
      <c r="F60" s="12">
        <v>0</v>
      </c>
      <c r="G60" s="12">
        <v>0</v>
      </c>
      <c r="H60" s="12">
        <v>7</v>
      </c>
      <c r="I60" s="13">
        <v>8</v>
      </c>
      <c r="J60" s="14">
        <v>0</v>
      </c>
      <c r="K60" s="15">
        <v>0</v>
      </c>
      <c r="L60" s="15">
        <v>0</v>
      </c>
      <c r="M60" s="15">
        <v>0</v>
      </c>
      <c r="N60" s="15">
        <v>0.46666666666666667</v>
      </c>
      <c r="O60" s="16">
        <v>0.53333333333333333</v>
      </c>
      <c r="P60" s="17"/>
      <c r="Q60" s="17"/>
      <c r="R60" s="17"/>
      <c r="S60" s="3"/>
      <c r="T60" s="3"/>
      <c r="U60" s="3"/>
    </row>
    <row r="61" spans="1:21" x14ac:dyDescent="0.35">
      <c r="A61" t="s">
        <v>198</v>
      </c>
      <c r="B61" s="10">
        <v>12</v>
      </c>
      <c r="C61" s="16">
        <v>5.9775840597758401E-4</v>
      </c>
      <c r="D61" s="11">
        <v>2</v>
      </c>
      <c r="E61" s="12">
        <v>0</v>
      </c>
      <c r="F61" s="12">
        <v>0</v>
      </c>
      <c r="G61" s="12">
        <v>0</v>
      </c>
      <c r="H61" s="12">
        <v>4</v>
      </c>
      <c r="I61" s="13">
        <v>6</v>
      </c>
      <c r="J61" s="14">
        <v>0.16666666666666666</v>
      </c>
      <c r="K61" s="15">
        <v>0</v>
      </c>
      <c r="L61" s="15">
        <v>0</v>
      </c>
      <c r="M61" s="15">
        <v>0</v>
      </c>
      <c r="N61" s="15">
        <v>0.33333333333333331</v>
      </c>
      <c r="O61" s="16">
        <v>0.5</v>
      </c>
      <c r="P61" s="17"/>
      <c r="Q61" s="17"/>
      <c r="R61" s="17"/>
      <c r="S61" s="3"/>
      <c r="T61" s="3"/>
      <c r="U61" s="3"/>
    </row>
    <row r="62" spans="1:21" x14ac:dyDescent="0.35">
      <c r="A62" t="s">
        <v>199</v>
      </c>
      <c r="B62" s="10">
        <v>1</v>
      </c>
      <c r="C62" s="16">
        <v>4.9813200498132005E-5</v>
      </c>
      <c r="D62" s="11">
        <v>0</v>
      </c>
      <c r="E62" s="12">
        <v>0</v>
      </c>
      <c r="F62" s="12">
        <v>0</v>
      </c>
      <c r="G62" s="12">
        <v>0</v>
      </c>
      <c r="H62" s="12">
        <v>1</v>
      </c>
      <c r="I62" s="13">
        <v>0</v>
      </c>
      <c r="J62" s="14">
        <v>0</v>
      </c>
      <c r="K62" s="15">
        <v>0</v>
      </c>
      <c r="L62" s="15">
        <v>0</v>
      </c>
      <c r="M62" s="15">
        <v>0</v>
      </c>
      <c r="N62" s="15">
        <v>1</v>
      </c>
      <c r="O62" s="16">
        <v>0</v>
      </c>
      <c r="P62" s="17"/>
      <c r="Q62" s="17"/>
      <c r="R62" s="17"/>
      <c r="S62" s="3"/>
      <c r="T62" s="3"/>
      <c r="U62" s="3"/>
    </row>
    <row r="63" spans="1:21" x14ac:dyDescent="0.35">
      <c r="A63" t="s">
        <v>200</v>
      </c>
      <c r="B63" s="10">
        <v>53</v>
      </c>
      <c r="C63" s="16">
        <v>2.6400996264009961E-3</v>
      </c>
      <c r="D63" s="11">
        <v>1</v>
      </c>
      <c r="E63" s="12">
        <v>6</v>
      </c>
      <c r="F63" s="12">
        <v>0</v>
      </c>
      <c r="G63" s="12">
        <v>0</v>
      </c>
      <c r="H63" s="12">
        <v>17</v>
      </c>
      <c r="I63" s="13">
        <v>29</v>
      </c>
      <c r="J63" s="14">
        <v>1.8867924528301886E-2</v>
      </c>
      <c r="K63" s="15">
        <v>0.11320754716981132</v>
      </c>
      <c r="L63" s="15">
        <v>0</v>
      </c>
      <c r="M63" s="15">
        <v>0</v>
      </c>
      <c r="N63" s="15">
        <v>0.32075471698113206</v>
      </c>
      <c r="O63" s="16">
        <v>0.54716981132075471</v>
      </c>
      <c r="P63" s="17"/>
      <c r="Q63" s="17"/>
      <c r="R63" s="17"/>
      <c r="S63" s="3"/>
      <c r="T63" s="3"/>
      <c r="U63" s="3"/>
    </row>
    <row r="64" spans="1:21" x14ac:dyDescent="0.35">
      <c r="A64" t="s">
        <v>201</v>
      </c>
      <c r="B64" s="10">
        <v>3</v>
      </c>
      <c r="C64" s="16">
        <v>1.49439601494396E-4</v>
      </c>
      <c r="D64" s="11">
        <v>0</v>
      </c>
      <c r="E64" s="12">
        <v>1</v>
      </c>
      <c r="F64" s="12">
        <v>0</v>
      </c>
      <c r="G64" s="12">
        <v>0</v>
      </c>
      <c r="H64" s="12">
        <v>1</v>
      </c>
      <c r="I64" s="13">
        <v>1</v>
      </c>
      <c r="J64" s="14">
        <v>0</v>
      </c>
      <c r="K64" s="15">
        <v>0.33333333333333331</v>
      </c>
      <c r="L64" s="15">
        <v>0</v>
      </c>
      <c r="M64" s="15">
        <v>0</v>
      </c>
      <c r="N64" s="15">
        <v>0.33333333333333331</v>
      </c>
      <c r="O64" s="16">
        <v>0.33333333333333331</v>
      </c>
      <c r="P64" s="17"/>
      <c r="Q64" s="17"/>
      <c r="R64" s="17"/>
      <c r="S64" s="3"/>
      <c r="T64" s="3"/>
      <c r="U64" s="3"/>
    </row>
    <row r="65" spans="1:21" x14ac:dyDescent="0.35">
      <c r="A65" t="s">
        <v>202</v>
      </c>
      <c r="B65" s="10">
        <v>8</v>
      </c>
      <c r="C65" s="16">
        <v>3.9850560398505604E-4</v>
      </c>
      <c r="D65" s="11">
        <v>0</v>
      </c>
      <c r="E65" s="12">
        <v>0</v>
      </c>
      <c r="F65" s="12">
        <v>0</v>
      </c>
      <c r="G65" s="12">
        <v>0</v>
      </c>
      <c r="H65" s="12">
        <v>2</v>
      </c>
      <c r="I65" s="13">
        <v>6</v>
      </c>
      <c r="J65" s="14">
        <v>0</v>
      </c>
      <c r="K65" s="15">
        <v>0</v>
      </c>
      <c r="L65" s="15">
        <v>0</v>
      </c>
      <c r="M65" s="15">
        <v>0</v>
      </c>
      <c r="N65" s="15">
        <v>0.25</v>
      </c>
      <c r="O65" s="16">
        <v>0.75</v>
      </c>
      <c r="P65" s="17"/>
      <c r="Q65" s="17"/>
      <c r="R65" s="17"/>
      <c r="S65" s="3"/>
      <c r="T65" s="3"/>
      <c r="U65" s="3"/>
    </row>
    <row r="66" spans="1:21" x14ac:dyDescent="0.35">
      <c r="A66" t="s">
        <v>203</v>
      </c>
      <c r="B66" s="10">
        <v>7</v>
      </c>
      <c r="C66" s="16">
        <v>3.4869240348692405E-4</v>
      </c>
      <c r="D66" s="11">
        <v>0</v>
      </c>
      <c r="E66" s="12">
        <v>2</v>
      </c>
      <c r="F66" s="12">
        <v>0</v>
      </c>
      <c r="G66" s="12">
        <v>0</v>
      </c>
      <c r="H66" s="12">
        <v>1</v>
      </c>
      <c r="I66" s="13">
        <v>4</v>
      </c>
      <c r="J66" s="14">
        <v>0</v>
      </c>
      <c r="K66" s="15">
        <v>0.2857142857142857</v>
      </c>
      <c r="L66" s="15">
        <v>0</v>
      </c>
      <c r="M66" s="15">
        <v>0</v>
      </c>
      <c r="N66" s="15">
        <v>0.14285714285714285</v>
      </c>
      <c r="O66" s="16">
        <v>0.5714285714285714</v>
      </c>
      <c r="P66" s="17"/>
      <c r="Q66" s="17"/>
      <c r="R66" s="17"/>
      <c r="S66" s="3"/>
      <c r="T66" s="3"/>
      <c r="U66" s="3"/>
    </row>
    <row r="67" spans="1:21" x14ac:dyDescent="0.35">
      <c r="A67" t="s">
        <v>204</v>
      </c>
      <c r="B67" s="10">
        <v>4</v>
      </c>
      <c r="C67" s="16">
        <v>1.9925280199252802E-4</v>
      </c>
      <c r="D67" s="11">
        <v>1</v>
      </c>
      <c r="E67" s="12">
        <v>0</v>
      </c>
      <c r="F67" s="12">
        <v>0</v>
      </c>
      <c r="G67" s="12">
        <v>0</v>
      </c>
      <c r="H67" s="12">
        <v>2</v>
      </c>
      <c r="I67" s="13">
        <v>1</v>
      </c>
      <c r="J67" s="14">
        <v>0.25</v>
      </c>
      <c r="K67" s="15">
        <v>0</v>
      </c>
      <c r="L67" s="15">
        <v>0</v>
      </c>
      <c r="M67" s="15">
        <v>0</v>
      </c>
      <c r="N67" s="15">
        <v>0.5</v>
      </c>
      <c r="O67" s="16">
        <v>0.25</v>
      </c>
      <c r="P67" s="17"/>
      <c r="Q67" s="17"/>
      <c r="R67" s="17"/>
      <c r="S67" s="3"/>
      <c r="T67" s="3"/>
      <c r="U67" s="3"/>
    </row>
    <row r="68" spans="1:21" x14ac:dyDescent="0.35">
      <c r="A68" t="s">
        <v>205</v>
      </c>
      <c r="B68" s="10">
        <v>4</v>
      </c>
      <c r="C68" s="16">
        <v>1.9925280199252802E-4</v>
      </c>
      <c r="D68" s="11">
        <v>0</v>
      </c>
      <c r="E68" s="12">
        <v>0</v>
      </c>
      <c r="F68" s="12">
        <v>0</v>
      </c>
      <c r="G68" s="12">
        <v>0</v>
      </c>
      <c r="H68" s="12">
        <v>2</v>
      </c>
      <c r="I68" s="13">
        <v>2</v>
      </c>
      <c r="J68" s="14">
        <v>0</v>
      </c>
      <c r="K68" s="15">
        <v>0</v>
      </c>
      <c r="L68" s="15">
        <v>0</v>
      </c>
      <c r="M68" s="15">
        <v>0</v>
      </c>
      <c r="N68" s="15">
        <v>0.5</v>
      </c>
      <c r="O68" s="16">
        <v>0.5</v>
      </c>
      <c r="P68" s="17"/>
      <c r="Q68" s="17"/>
      <c r="R68" s="17"/>
      <c r="S68" s="3"/>
      <c r="T68" s="3"/>
      <c r="U68" s="3"/>
    </row>
    <row r="69" spans="1:21" x14ac:dyDescent="0.35">
      <c r="A69" t="s">
        <v>206</v>
      </c>
      <c r="B69" s="10">
        <v>219</v>
      </c>
      <c r="C69" s="16">
        <v>1.090909090909091E-2</v>
      </c>
      <c r="D69" s="11">
        <v>18</v>
      </c>
      <c r="E69" s="12">
        <v>4</v>
      </c>
      <c r="F69" s="12">
        <v>0</v>
      </c>
      <c r="G69" s="12">
        <v>0</v>
      </c>
      <c r="H69" s="12">
        <v>87</v>
      </c>
      <c r="I69" s="13">
        <v>110</v>
      </c>
      <c r="J69" s="14">
        <v>8.2191780821917804E-2</v>
      </c>
      <c r="K69" s="15">
        <v>1.8264840182648401E-2</v>
      </c>
      <c r="L69" s="15">
        <v>0</v>
      </c>
      <c r="M69" s="15">
        <v>0</v>
      </c>
      <c r="N69" s="15">
        <v>0.39726027397260272</v>
      </c>
      <c r="O69" s="16">
        <v>0.50228310502283102</v>
      </c>
      <c r="P69" s="17"/>
      <c r="Q69" s="17"/>
      <c r="R69" s="17"/>
      <c r="S69" s="3"/>
      <c r="T69" s="3"/>
      <c r="U69" s="3"/>
    </row>
    <row r="70" spans="1:21" x14ac:dyDescent="0.35">
      <c r="A70" t="s">
        <v>207</v>
      </c>
      <c r="B70" s="10">
        <v>7</v>
      </c>
      <c r="C70" s="16">
        <v>3.4869240348692405E-4</v>
      </c>
      <c r="D70" s="11">
        <v>0</v>
      </c>
      <c r="E70" s="12">
        <v>0</v>
      </c>
      <c r="F70" s="12">
        <v>0</v>
      </c>
      <c r="G70" s="12">
        <v>0</v>
      </c>
      <c r="H70" s="12">
        <v>0</v>
      </c>
      <c r="I70" s="13">
        <v>7</v>
      </c>
      <c r="J70" s="14">
        <v>0</v>
      </c>
      <c r="K70" s="15">
        <v>0</v>
      </c>
      <c r="L70" s="15">
        <v>0</v>
      </c>
      <c r="M70" s="15">
        <v>0</v>
      </c>
      <c r="N70" s="15">
        <v>0</v>
      </c>
      <c r="O70" s="16">
        <v>1</v>
      </c>
      <c r="P70" s="17"/>
      <c r="Q70" s="17"/>
      <c r="R70" s="17"/>
      <c r="S70" s="3"/>
      <c r="T70" s="3"/>
      <c r="U70" s="3"/>
    </row>
    <row r="71" spans="1:21" x14ac:dyDescent="0.35">
      <c r="A71" t="s">
        <v>208</v>
      </c>
      <c r="B71" s="10">
        <v>2</v>
      </c>
      <c r="C71" s="16">
        <v>9.962640099626401E-5</v>
      </c>
      <c r="D71" s="11">
        <v>0</v>
      </c>
      <c r="E71" s="12">
        <v>0</v>
      </c>
      <c r="F71" s="12">
        <v>0</v>
      </c>
      <c r="G71" s="12">
        <v>0</v>
      </c>
      <c r="H71" s="12">
        <v>1</v>
      </c>
      <c r="I71" s="13">
        <v>1</v>
      </c>
      <c r="J71" s="14">
        <v>0</v>
      </c>
      <c r="K71" s="15">
        <v>0</v>
      </c>
      <c r="L71" s="15">
        <v>0</v>
      </c>
      <c r="M71" s="15">
        <v>0</v>
      </c>
      <c r="N71" s="15">
        <v>0.5</v>
      </c>
      <c r="O71" s="16">
        <v>0.5</v>
      </c>
      <c r="P71" s="17"/>
      <c r="Q71" s="17"/>
      <c r="R71" s="17"/>
      <c r="S71" s="3"/>
      <c r="T71" s="3"/>
      <c r="U71" s="3"/>
    </row>
    <row r="72" spans="1:21" x14ac:dyDescent="0.35">
      <c r="A72" t="s">
        <v>209</v>
      </c>
      <c r="B72" s="10">
        <v>110</v>
      </c>
      <c r="C72" s="16">
        <v>5.4794520547945206E-3</v>
      </c>
      <c r="D72" s="11">
        <v>3</v>
      </c>
      <c r="E72" s="12">
        <v>1</v>
      </c>
      <c r="F72" s="12">
        <v>0</v>
      </c>
      <c r="G72" s="12">
        <v>0</v>
      </c>
      <c r="H72" s="12">
        <v>17</v>
      </c>
      <c r="I72" s="13">
        <v>89</v>
      </c>
      <c r="J72" s="14">
        <v>2.7272727272727271E-2</v>
      </c>
      <c r="K72" s="15">
        <v>9.0909090909090905E-3</v>
      </c>
      <c r="L72" s="15">
        <v>0</v>
      </c>
      <c r="M72" s="15">
        <v>0</v>
      </c>
      <c r="N72" s="15">
        <v>0.15454545454545454</v>
      </c>
      <c r="O72" s="16">
        <v>0.80909090909090908</v>
      </c>
      <c r="P72" s="17"/>
      <c r="Q72" s="17"/>
      <c r="R72" s="17"/>
      <c r="S72" s="3"/>
      <c r="T72" s="3"/>
      <c r="U72" s="3"/>
    </row>
    <row r="73" spans="1:21" x14ac:dyDescent="0.35">
      <c r="A73" t="s">
        <v>210</v>
      </c>
      <c r="B73" s="10">
        <v>13</v>
      </c>
      <c r="C73" s="16">
        <v>6.4757160647571611E-4</v>
      </c>
      <c r="D73" s="11">
        <v>1</v>
      </c>
      <c r="E73" s="12">
        <v>4</v>
      </c>
      <c r="F73" s="12">
        <v>0</v>
      </c>
      <c r="G73" s="12">
        <v>0</v>
      </c>
      <c r="H73" s="12">
        <v>7</v>
      </c>
      <c r="I73" s="13">
        <v>1</v>
      </c>
      <c r="J73" s="14">
        <v>7.6923076923076927E-2</v>
      </c>
      <c r="K73" s="15">
        <v>0.30769230769230771</v>
      </c>
      <c r="L73" s="15">
        <v>0</v>
      </c>
      <c r="M73" s="15">
        <v>0</v>
      </c>
      <c r="N73" s="15">
        <v>0.53846153846153844</v>
      </c>
      <c r="O73" s="16">
        <v>7.6923076923076927E-2</v>
      </c>
      <c r="P73" s="17"/>
      <c r="Q73" s="17"/>
      <c r="R73" s="17"/>
      <c r="S73" s="3"/>
      <c r="T73" s="3"/>
      <c r="U73" s="3"/>
    </row>
    <row r="74" spans="1:21" x14ac:dyDescent="0.35">
      <c r="A74" t="s">
        <v>211</v>
      </c>
      <c r="B74" s="10">
        <v>1079</v>
      </c>
      <c r="C74" s="16">
        <v>5.3748443337484436E-2</v>
      </c>
      <c r="D74" s="11">
        <v>275</v>
      </c>
      <c r="E74" s="12">
        <v>0</v>
      </c>
      <c r="F74" s="12">
        <v>0</v>
      </c>
      <c r="G74" s="12">
        <v>0</v>
      </c>
      <c r="H74" s="12">
        <v>256</v>
      </c>
      <c r="I74" s="13">
        <v>548</v>
      </c>
      <c r="J74" s="14">
        <v>0.25486561631139942</v>
      </c>
      <c r="K74" s="15">
        <v>0</v>
      </c>
      <c r="L74" s="15">
        <v>0</v>
      </c>
      <c r="M74" s="15">
        <v>0</v>
      </c>
      <c r="N74" s="15">
        <v>0.23725671918443003</v>
      </c>
      <c r="O74" s="16">
        <v>0.50787766450417049</v>
      </c>
      <c r="P74" s="17"/>
      <c r="Q74" s="17"/>
      <c r="R74" s="17"/>
      <c r="S74" s="3"/>
      <c r="T74" s="3"/>
      <c r="U74" s="3"/>
    </row>
    <row r="75" spans="1:21" x14ac:dyDescent="0.35">
      <c r="A75" t="s">
        <v>212</v>
      </c>
      <c r="B75" s="10">
        <v>273</v>
      </c>
      <c r="C75" s="16">
        <v>1.3599003735990038E-2</v>
      </c>
      <c r="D75" s="11">
        <v>9</v>
      </c>
      <c r="E75" s="12">
        <v>2</v>
      </c>
      <c r="F75" s="12">
        <v>3</v>
      </c>
      <c r="G75" s="12">
        <v>0</v>
      </c>
      <c r="H75" s="12">
        <v>36</v>
      </c>
      <c r="I75" s="13">
        <v>223</v>
      </c>
      <c r="J75" s="14">
        <v>3.2967032967032968E-2</v>
      </c>
      <c r="K75" s="15">
        <v>7.326007326007326E-3</v>
      </c>
      <c r="L75" s="15">
        <v>1.098901098901099E-2</v>
      </c>
      <c r="M75" s="15">
        <v>0</v>
      </c>
      <c r="N75" s="15">
        <v>0.13186813186813187</v>
      </c>
      <c r="O75" s="16">
        <v>0.81684981684981683</v>
      </c>
      <c r="P75" s="17"/>
      <c r="Q75" s="17"/>
      <c r="R75" s="17"/>
      <c r="S75" s="3"/>
      <c r="T75" s="3"/>
      <c r="U75" s="3"/>
    </row>
    <row r="76" spans="1:21" x14ac:dyDescent="0.35">
      <c r="A76" t="s">
        <v>213</v>
      </c>
      <c r="B76" s="10">
        <v>326</v>
      </c>
      <c r="C76" s="16">
        <v>1.6239103362391035E-2</v>
      </c>
      <c r="D76" s="11">
        <v>73</v>
      </c>
      <c r="E76" s="12">
        <v>14</v>
      </c>
      <c r="F76" s="12">
        <v>29</v>
      </c>
      <c r="G76" s="12">
        <v>0</v>
      </c>
      <c r="H76" s="12">
        <v>130</v>
      </c>
      <c r="I76" s="13">
        <v>80</v>
      </c>
      <c r="J76" s="14">
        <v>0.22392638036809817</v>
      </c>
      <c r="K76" s="15">
        <v>4.2944785276073622E-2</v>
      </c>
      <c r="L76" s="15">
        <v>8.8957055214723926E-2</v>
      </c>
      <c r="M76" s="15">
        <v>0</v>
      </c>
      <c r="N76" s="15">
        <v>0.3987730061349693</v>
      </c>
      <c r="O76" s="16">
        <v>0.24539877300613497</v>
      </c>
      <c r="P76" s="17"/>
      <c r="Q76" s="17"/>
      <c r="R76" s="17"/>
      <c r="S76" s="3"/>
      <c r="T76" s="3"/>
      <c r="U76" s="3"/>
    </row>
    <row r="77" spans="1:21" x14ac:dyDescent="0.35">
      <c r="A77" t="s">
        <v>214</v>
      </c>
      <c r="B77" s="10">
        <v>2</v>
      </c>
      <c r="C77" s="16">
        <v>9.962640099626401E-5</v>
      </c>
      <c r="D77" s="11">
        <v>0</v>
      </c>
      <c r="E77" s="12">
        <v>0</v>
      </c>
      <c r="F77" s="12">
        <v>0</v>
      </c>
      <c r="G77" s="12">
        <v>0</v>
      </c>
      <c r="H77" s="12">
        <v>1</v>
      </c>
      <c r="I77" s="13">
        <v>1</v>
      </c>
      <c r="J77" s="14">
        <v>0</v>
      </c>
      <c r="K77" s="15">
        <v>0</v>
      </c>
      <c r="L77" s="15">
        <v>0</v>
      </c>
      <c r="M77" s="15">
        <v>0</v>
      </c>
      <c r="N77" s="15">
        <v>0.5</v>
      </c>
      <c r="O77" s="16">
        <v>0.5</v>
      </c>
      <c r="P77" s="17"/>
      <c r="Q77" s="17"/>
      <c r="R77" s="17"/>
      <c r="S77" s="3"/>
      <c r="T77" s="3"/>
      <c r="U77" s="3"/>
    </row>
    <row r="78" spans="1:21" x14ac:dyDescent="0.35">
      <c r="A78" t="s">
        <v>215</v>
      </c>
      <c r="B78" s="10">
        <v>60</v>
      </c>
      <c r="C78" s="16">
        <v>2.9887920298879204E-3</v>
      </c>
      <c r="D78" s="11">
        <v>0</v>
      </c>
      <c r="E78" s="12">
        <v>0</v>
      </c>
      <c r="F78" s="12">
        <v>1</v>
      </c>
      <c r="G78" s="12">
        <v>1</v>
      </c>
      <c r="H78" s="12">
        <v>53</v>
      </c>
      <c r="I78" s="13">
        <v>5</v>
      </c>
      <c r="J78" s="14">
        <v>0</v>
      </c>
      <c r="K78" s="15">
        <v>0</v>
      </c>
      <c r="L78" s="15">
        <v>1.6666666666666666E-2</v>
      </c>
      <c r="M78" s="15">
        <v>1.6666666666666666E-2</v>
      </c>
      <c r="N78" s="15">
        <v>0.8833333333333333</v>
      </c>
      <c r="O78" s="16">
        <v>8.3333333333333329E-2</v>
      </c>
      <c r="P78" s="17"/>
      <c r="Q78" s="17"/>
      <c r="R78" s="17"/>
      <c r="S78" s="3"/>
      <c r="T78" s="3"/>
      <c r="U78" s="3"/>
    </row>
    <row r="79" spans="1:21" x14ac:dyDescent="0.35">
      <c r="A79" t="s">
        <v>216</v>
      </c>
      <c r="B79" s="10">
        <v>1</v>
      </c>
      <c r="C79" s="16">
        <v>4.9813200498132005E-5</v>
      </c>
      <c r="D79" s="11">
        <v>0</v>
      </c>
      <c r="E79" s="12">
        <v>0</v>
      </c>
      <c r="F79" s="12">
        <v>0</v>
      </c>
      <c r="G79" s="12">
        <v>0</v>
      </c>
      <c r="H79" s="12">
        <v>1</v>
      </c>
      <c r="I79" s="13">
        <v>0</v>
      </c>
      <c r="J79" s="14">
        <v>0</v>
      </c>
      <c r="K79" s="15">
        <v>0</v>
      </c>
      <c r="L79" s="15">
        <v>0</v>
      </c>
      <c r="M79" s="15">
        <v>0</v>
      </c>
      <c r="N79" s="15">
        <v>1</v>
      </c>
      <c r="O79" s="16">
        <v>0</v>
      </c>
      <c r="P79" s="17"/>
      <c r="Q79" s="17"/>
      <c r="R79" s="17"/>
      <c r="S79" s="3"/>
      <c r="T79" s="3"/>
      <c r="U79" s="3"/>
    </row>
    <row r="80" spans="1:21" x14ac:dyDescent="0.35">
      <c r="A80" t="s">
        <v>217</v>
      </c>
      <c r="B80" s="10">
        <v>104</v>
      </c>
      <c r="C80" s="16">
        <v>5.1805728518057289E-3</v>
      </c>
      <c r="D80" s="11">
        <v>5</v>
      </c>
      <c r="E80" s="12">
        <v>1</v>
      </c>
      <c r="F80" s="12">
        <v>0</v>
      </c>
      <c r="G80" s="12">
        <v>0</v>
      </c>
      <c r="H80" s="12">
        <v>22</v>
      </c>
      <c r="I80" s="13">
        <v>76</v>
      </c>
      <c r="J80" s="14">
        <v>4.807692307692308E-2</v>
      </c>
      <c r="K80" s="15">
        <v>9.6153846153846159E-3</v>
      </c>
      <c r="L80" s="15">
        <v>0</v>
      </c>
      <c r="M80" s="15">
        <v>0</v>
      </c>
      <c r="N80" s="15">
        <v>0.21153846153846154</v>
      </c>
      <c r="O80" s="16">
        <v>0.73076923076923073</v>
      </c>
      <c r="P80" s="17"/>
      <c r="Q80" s="17"/>
      <c r="R80" s="17"/>
      <c r="S80" s="3"/>
      <c r="T80" s="3"/>
      <c r="U80" s="3"/>
    </row>
    <row r="81" spans="1:21" x14ac:dyDescent="0.35">
      <c r="A81" t="s">
        <v>218</v>
      </c>
      <c r="B81" s="10">
        <v>11</v>
      </c>
      <c r="C81" s="16">
        <v>5.4794520547945202E-4</v>
      </c>
      <c r="D81" s="11">
        <v>0</v>
      </c>
      <c r="E81" s="12">
        <v>0</v>
      </c>
      <c r="F81" s="12">
        <v>0</v>
      </c>
      <c r="G81" s="12">
        <v>0</v>
      </c>
      <c r="H81" s="12">
        <v>4</v>
      </c>
      <c r="I81" s="13">
        <v>7</v>
      </c>
      <c r="J81" s="14">
        <v>0</v>
      </c>
      <c r="K81" s="15">
        <v>0</v>
      </c>
      <c r="L81" s="15">
        <v>0</v>
      </c>
      <c r="M81" s="15">
        <v>0</v>
      </c>
      <c r="N81" s="15">
        <v>0.36363636363636365</v>
      </c>
      <c r="O81" s="16">
        <v>0.63636363636363635</v>
      </c>
      <c r="P81" s="17"/>
      <c r="Q81" s="17"/>
      <c r="R81" s="17"/>
      <c r="S81" s="3"/>
      <c r="T81" s="3"/>
      <c r="U81" s="3"/>
    </row>
    <row r="82" spans="1:21" x14ac:dyDescent="0.35">
      <c r="A82" t="s">
        <v>219</v>
      </c>
      <c r="B82" s="10">
        <v>12</v>
      </c>
      <c r="C82" s="16">
        <v>5.9775840597758401E-4</v>
      </c>
      <c r="D82" s="11">
        <v>0</v>
      </c>
      <c r="E82" s="12">
        <v>2</v>
      </c>
      <c r="F82" s="12">
        <v>0</v>
      </c>
      <c r="G82" s="12">
        <v>0</v>
      </c>
      <c r="H82" s="12">
        <v>8</v>
      </c>
      <c r="I82" s="13">
        <v>2</v>
      </c>
      <c r="J82" s="14">
        <v>0</v>
      </c>
      <c r="K82" s="15">
        <v>0.16666666666666666</v>
      </c>
      <c r="L82" s="15">
        <v>0</v>
      </c>
      <c r="M82" s="15">
        <v>0</v>
      </c>
      <c r="N82" s="15">
        <v>0.66666666666666663</v>
      </c>
      <c r="O82" s="16">
        <v>0.16666666666666666</v>
      </c>
      <c r="P82" s="17"/>
      <c r="Q82" s="17"/>
      <c r="R82" s="17"/>
      <c r="S82" s="3"/>
      <c r="T82" s="3"/>
      <c r="U82" s="3"/>
    </row>
    <row r="83" spans="1:21" x14ac:dyDescent="0.35">
      <c r="A83" t="s">
        <v>220</v>
      </c>
      <c r="B83" s="10">
        <v>9</v>
      </c>
      <c r="C83" s="16">
        <v>4.4831880448318803E-4</v>
      </c>
      <c r="D83" s="11">
        <v>0</v>
      </c>
      <c r="E83" s="12">
        <v>0</v>
      </c>
      <c r="F83" s="12">
        <v>0</v>
      </c>
      <c r="G83" s="12">
        <v>0</v>
      </c>
      <c r="H83" s="12">
        <v>7</v>
      </c>
      <c r="I83" s="13">
        <v>2</v>
      </c>
      <c r="J83" s="14">
        <v>0</v>
      </c>
      <c r="K83" s="15">
        <v>0</v>
      </c>
      <c r="L83" s="15">
        <v>0</v>
      </c>
      <c r="M83" s="15">
        <v>0</v>
      </c>
      <c r="N83" s="15">
        <v>0.77777777777777779</v>
      </c>
      <c r="O83" s="16">
        <v>0.22222222222222221</v>
      </c>
      <c r="P83" s="17"/>
      <c r="Q83" s="17"/>
      <c r="R83" s="17"/>
      <c r="S83" s="3"/>
      <c r="T83" s="3"/>
      <c r="U83" s="3"/>
    </row>
    <row r="84" spans="1:21" x14ac:dyDescent="0.35">
      <c r="A84" t="s">
        <v>221</v>
      </c>
      <c r="B84" s="10">
        <v>1</v>
      </c>
      <c r="C84" s="16">
        <v>4.9813200498132005E-5</v>
      </c>
      <c r="D84" s="11">
        <v>0</v>
      </c>
      <c r="E84" s="12">
        <v>0</v>
      </c>
      <c r="F84" s="12">
        <v>0</v>
      </c>
      <c r="G84" s="12">
        <v>0</v>
      </c>
      <c r="H84" s="12">
        <v>1</v>
      </c>
      <c r="I84" s="13">
        <v>0</v>
      </c>
      <c r="J84" s="14">
        <v>0</v>
      </c>
      <c r="K84" s="15">
        <v>0</v>
      </c>
      <c r="L84" s="15">
        <v>0</v>
      </c>
      <c r="M84" s="15">
        <v>0</v>
      </c>
      <c r="N84" s="15">
        <v>1</v>
      </c>
      <c r="O84" s="16">
        <v>0</v>
      </c>
      <c r="P84" s="17"/>
      <c r="Q84" s="17"/>
      <c r="R84" s="17"/>
      <c r="S84" s="3"/>
      <c r="T84" s="3"/>
      <c r="U84" s="3"/>
    </row>
    <row r="85" spans="1:21" x14ac:dyDescent="0.35">
      <c r="A85" t="s">
        <v>222</v>
      </c>
      <c r="B85" s="10">
        <v>10</v>
      </c>
      <c r="C85" s="16">
        <v>4.9813200498132002E-4</v>
      </c>
      <c r="D85" s="11">
        <v>0</v>
      </c>
      <c r="E85" s="12">
        <v>0</v>
      </c>
      <c r="F85" s="12">
        <v>0</v>
      </c>
      <c r="G85" s="12">
        <v>0</v>
      </c>
      <c r="H85" s="12">
        <v>1</v>
      </c>
      <c r="I85" s="13">
        <v>9</v>
      </c>
      <c r="J85" s="14">
        <v>0</v>
      </c>
      <c r="K85" s="15">
        <v>0</v>
      </c>
      <c r="L85" s="15">
        <v>0</v>
      </c>
      <c r="M85" s="15">
        <v>0</v>
      </c>
      <c r="N85" s="15">
        <v>0.1</v>
      </c>
      <c r="O85" s="16">
        <v>0.9</v>
      </c>
      <c r="P85" s="17"/>
      <c r="Q85" s="17"/>
      <c r="R85" s="17"/>
      <c r="S85" s="3"/>
      <c r="T85" s="3"/>
      <c r="U85" s="3"/>
    </row>
    <row r="86" spans="1:21" x14ac:dyDescent="0.35">
      <c r="A86" t="s">
        <v>223</v>
      </c>
      <c r="B86" s="10">
        <v>7</v>
      </c>
      <c r="C86" s="16">
        <v>3.4869240348692405E-4</v>
      </c>
      <c r="D86" s="11">
        <v>0</v>
      </c>
      <c r="E86" s="12">
        <v>0</v>
      </c>
      <c r="F86" s="12">
        <v>0</v>
      </c>
      <c r="G86" s="12">
        <v>0</v>
      </c>
      <c r="H86" s="12">
        <v>6</v>
      </c>
      <c r="I86" s="13">
        <v>1</v>
      </c>
      <c r="J86" s="14">
        <v>0</v>
      </c>
      <c r="K86" s="15">
        <v>0</v>
      </c>
      <c r="L86" s="15">
        <v>0</v>
      </c>
      <c r="M86" s="15">
        <v>0</v>
      </c>
      <c r="N86" s="15">
        <v>0.8571428571428571</v>
      </c>
      <c r="O86" s="16">
        <v>0.14285714285714285</v>
      </c>
      <c r="P86" s="17"/>
      <c r="Q86" s="17"/>
      <c r="R86" s="17"/>
      <c r="S86" s="3"/>
      <c r="T86" s="3"/>
      <c r="U86" s="3"/>
    </row>
    <row r="87" spans="1:21" x14ac:dyDescent="0.35">
      <c r="A87" t="s">
        <v>224</v>
      </c>
      <c r="B87" s="10">
        <v>1</v>
      </c>
      <c r="C87" s="16">
        <v>4.9813200498132005E-5</v>
      </c>
      <c r="D87" s="11">
        <v>0</v>
      </c>
      <c r="E87" s="12">
        <v>0</v>
      </c>
      <c r="F87" s="12">
        <v>0</v>
      </c>
      <c r="G87" s="12">
        <v>0</v>
      </c>
      <c r="H87" s="12">
        <v>1</v>
      </c>
      <c r="I87" s="13">
        <v>0</v>
      </c>
      <c r="J87" s="14">
        <v>0</v>
      </c>
      <c r="K87" s="15">
        <v>0</v>
      </c>
      <c r="L87" s="15">
        <v>0</v>
      </c>
      <c r="M87" s="15">
        <v>0</v>
      </c>
      <c r="N87" s="15">
        <v>1</v>
      </c>
      <c r="O87" s="16">
        <v>0</v>
      </c>
      <c r="P87" s="17"/>
      <c r="Q87" s="17"/>
      <c r="R87" s="17"/>
      <c r="S87" s="3"/>
      <c r="T87" s="3"/>
      <c r="U87" s="3"/>
    </row>
    <row r="88" spans="1:21" x14ac:dyDescent="0.35">
      <c r="A88" t="s">
        <v>225</v>
      </c>
      <c r="B88" s="10">
        <v>90</v>
      </c>
      <c r="C88" s="16">
        <v>4.4831880448318803E-3</v>
      </c>
      <c r="D88" s="11">
        <v>0</v>
      </c>
      <c r="E88" s="12">
        <v>2</v>
      </c>
      <c r="F88" s="12">
        <v>0</v>
      </c>
      <c r="G88" s="12">
        <v>0</v>
      </c>
      <c r="H88" s="12">
        <v>33</v>
      </c>
      <c r="I88" s="13">
        <v>55</v>
      </c>
      <c r="J88" s="14">
        <v>0</v>
      </c>
      <c r="K88" s="15">
        <v>2.2222222222222223E-2</v>
      </c>
      <c r="L88" s="15">
        <v>0</v>
      </c>
      <c r="M88" s="15">
        <v>0</v>
      </c>
      <c r="N88" s="15">
        <v>0.36666666666666664</v>
      </c>
      <c r="O88" s="16">
        <v>0.61111111111111116</v>
      </c>
      <c r="P88" s="17"/>
      <c r="Q88" s="17"/>
      <c r="R88" s="17"/>
      <c r="S88" s="3"/>
      <c r="T88" s="3"/>
      <c r="U88" s="3"/>
    </row>
    <row r="89" spans="1:21" x14ac:dyDescent="0.35">
      <c r="A89" t="s">
        <v>226</v>
      </c>
      <c r="B89" s="10">
        <v>61</v>
      </c>
      <c r="C89" s="16">
        <v>3.0386052303860525E-3</v>
      </c>
      <c r="D89" s="11">
        <v>3</v>
      </c>
      <c r="E89" s="12">
        <v>5</v>
      </c>
      <c r="F89" s="12">
        <v>0</v>
      </c>
      <c r="G89" s="12">
        <v>0</v>
      </c>
      <c r="H89" s="12">
        <v>35</v>
      </c>
      <c r="I89" s="13">
        <v>18</v>
      </c>
      <c r="J89" s="14">
        <v>4.9180327868852458E-2</v>
      </c>
      <c r="K89" s="15">
        <v>8.1967213114754092E-2</v>
      </c>
      <c r="L89" s="15">
        <v>0</v>
      </c>
      <c r="M89" s="15">
        <v>0</v>
      </c>
      <c r="N89" s="15">
        <v>0.57377049180327866</v>
      </c>
      <c r="O89" s="16">
        <v>0.29508196721311475</v>
      </c>
      <c r="P89" s="17"/>
      <c r="Q89" s="17"/>
      <c r="R89" s="17"/>
      <c r="S89" s="3"/>
      <c r="T89" s="3"/>
      <c r="U89" s="3"/>
    </row>
    <row r="90" spans="1:21" x14ac:dyDescent="0.35">
      <c r="A90" t="s">
        <v>227</v>
      </c>
      <c r="B90" s="10">
        <v>11</v>
      </c>
      <c r="C90" s="16">
        <v>5.4794520547945202E-4</v>
      </c>
      <c r="D90" s="11">
        <v>0</v>
      </c>
      <c r="E90" s="12">
        <v>4</v>
      </c>
      <c r="F90" s="12">
        <v>0</v>
      </c>
      <c r="G90" s="12">
        <v>0</v>
      </c>
      <c r="H90" s="12">
        <v>7</v>
      </c>
      <c r="I90" s="13">
        <v>0</v>
      </c>
      <c r="J90" s="14">
        <v>0</v>
      </c>
      <c r="K90" s="15">
        <v>0.36363636363636365</v>
      </c>
      <c r="L90" s="15">
        <v>0</v>
      </c>
      <c r="M90" s="15">
        <v>0</v>
      </c>
      <c r="N90" s="15">
        <v>0.63636363636363635</v>
      </c>
      <c r="O90" s="16">
        <v>0</v>
      </c>
      <c r="P90" s="17"/>
      <c r="Q90" s="17"/>
      <c r="R90" s="17"/>
      <c r="S90" s="3"/>
      <c r="T90" s="3"/>
      <c r="U90" s="3"/>
    </row>
    <row r="91" spans="1:21" x14ac:dyDescent="0.35">
      <c r="A91" t="s">
        <v>228</v>
      </c>
      <c r="B91" s="10">
        <v>68</v>
      </c>
      <c r="C91" s="16">
        <v>3.3872976338729763E-3</v>
      </c>
      <c r="D91" s="11">
        <v>4</v>
      </c>
      <c r="E91" s="12">
        <v>0</v>
      </c>
      <c r="F91" s="12">
        <v>0</v>
      </c>
      <c r="G91" s="12">
        <v>0</v>
      </c>
      <c r="H91" s="12">
        <v>14</v>
      </c>
      <c r="I91" s="13">
        <v>50</v>
      </c>
      <c r="J91" s="14">
        <v>5.8823529411764705E-2</v>
      </c>
      <c r="K91" s="15">
        <v>0</v>
      </c>
      <c r="L91" s="15">
        <v>0</v>
      </c>
      <c r="M91" s="15">
        <v>0</v>
      </c>
      <c r="N91" s="15">
        <v>0.20588235294117646</v>
      </c>
      <c r="O91" s="16">
        <v>0.73529411764705888</v>
      </c>
      <c r="P91" s="17"/>
      <c r="Q91" s="17"/>
      <c r="R91" s="17"/>
      <c r="S91" s="3"/>
      <c r="T91" s="3"/>
      <c r="U91" s="3"/>
    </row>
    <row r="92" spans="1:21" x14ac:dyDescent="0.35">
      <c r="A92" t="s">
        <v>229</v>
      </c>
      <c r="B92" s="10">
        <v>7</v>
      </c>
      <c r="C92" s="16">
        <v>3.4869240348692405E-4</v>
      </c>
      <c r="D92" s="11">
        <v>0</v>
      </c>
      <c r="E92" s="12">
        <v>0</v>
      </c>
      <c r="F92" s="12">
        <v>0</v>
      </c>
      <c r="G92" s="12">
        <v>0</v>
      </c>
      <c r="H92" s="12">
        <v>1</v>
      </c>
      <c r="I92" s="13">
        <v>6</v>
      </c>
      <c r="J92" s="14">
        <v>0</v>
      </c>
      <c r="K92" s="15">
        <v>0</v>
      </c>
      <c r="L92" s="15">
        <v>0</v>
      </c>
      <c r="M92" s="15">
        <v>0</v>
      </c>
      <c r="N92" s="15">
        <v>0.14285714285714285</v>
      </c>
      <c r="O92" s="16">
        <v>0.8571428571428571</v>
      </c>
      <c r="P92" s="17"/>
      <c r="Q92" s="17"/>
      <c r="R92" s="17"/>
      <c r="S92" s="3"/>
      <c r="T92" s="3"/>
      <c r="U92" s="3"/>
    </row>
    <row r="93" spans="1:21" x14ac:dyDescent="0.35">
      <c r="A93" t="s">
        <v>230</v>
      </c>
      <c r="B93" s="10">
        <v>34</v>
      </c>
      <c r="C93" s="16">
        <v>1.6936488169364881E-3</v>
      </c>
      <c r="D93" s="11">
        <v>0</v>
      </c>
      <c r="E93" s="12">
        <v>3</v>
      </c>
      <c r="F93" s="12">
        <v>0</v>
      </c>
      <c r="G93" s="12">
        <v>0</v>
      </c>
      <c r="H93" s="12">
        <v>14</v>
      </c>
      <c r="I93" s="13">
        <v>17</v>
      </c>
      <c r="J93" s="14">
        <v>0</v>
      </c>
      <c r="K93" s="15">
        <v>8.8235294117647065E-2</v>
      </c>
      <c r="L93" s="15">
        <v>0</v>
      </c>
      <c r="M93" s="15">
        <v>0</v>
      </c>
      <c r="N93" s="15">
        <v>0.41176470588235292</v>
      </c>
      <c r="O93" s="16">
        <v>0.5</v>
      </c>
      <c r="P93" s="17"/>
      <c r="Q93" s="17"/>
      <c r="R93" s="17"/>
      <c r="S93" s="3"/>
      <c r="T93" s="3"/>
      <c r="U93" s="3"/>
    </row>
    <row r="94" spans="1:21" x14ac:dyDescent="0.35">
      <c r="A94" t="s">
        <v>231</v>
      </c>
      <c r="B94" s="10">
        <v>26</v>
      </c>
      <c r="C94" s="16">
        <v>1.2951432129514322E-3</v>
      </c>
      <c r="D94" s="11">
        <v>0</v>
      </c>
      <c r="E94" s="12">
        <v>0</v>
      </c>
      <c r="F94" s="12">
        <v>0</v>
      </c>
      <c r="G94" s="12">
        <v>0</v>
      </c>
      <c r="H94" s="12">
        <v>10</v>
      </c>
      <c r="I94" s="13">
        <v>16</v>
      </c>
      <c r="J94" s="14">
        <v>0</v>
      </c>
      <c r="K94" s="15">
        <v>0</v>
      </c>
      <c r="L94" s="15">
        <v>0</v>
      </c>
      <c r="M94" s="15">
        <v>0</v>
      </c>
      <c r="N94" s="15">
        <v>0.38461538461538464</v>
      </c>
      <c r="O94" s="16">
        <v>0.61538461538461542</v>
      </c>
      <c r="P94" s="17"/>
      <c r="Q94" s="17"/>
      <c r="R94" s="17"/>
      <c r="S94" s="3"/>
      <c r="T94" s="3"/>
      <c r="U94" s="3"/>
    </row>
    <row r="95" spans="1:21" x14ac:dyDescent="0.35">
      <c r="A95" t="s">
        <v>232</v>
      </c>
      <c r="B95" s="10">
        <v>15</v>
      </c>
      <c r="C95" s="16">
        <v>7.4719800747198009E-4</v>
      </c>
      <c r="D95" s="11">
        <v>1</v>
      </c>
      <c r="E95" s="12">
        <v>5</v>
      </c>
      <c r="F95" s="12">
        <v>0</v>
      </c>
      <c r="G95" s="12">
        <v>0</v>
      </c>
      <c r="H95" s="12">
        <v>4</v>
      </c>
      <c r="I95" s="13">
        <v>5</v>
      </c>
      <c r="J95" s="14">
        <v>6.6666666666666666E-2</v>
      </c>
      <c r="K95" s="15">
        <v>0.33333333333333331</v>
      </c>
      <c r="L95" s="15">
        <v>0</v>
      </c>
      <c r="M95" s="15">
        <v>0</v>
      </c>
      <c r="N95" s="15">
        <v>0.26666666666666666</v>
      </c>
      <c r="O95" s="16">
        <v>0.33333333333333331</v>
      </c>
      <c r="P95" s="17"/>
      <c r="Q95" s="17"/>
      <c r="R95" s="17"/>
      <c r="S95" s="3"/>
      <c r="T95" s="3"/>
      <c r="U95" s="3"/>
    </row>
    <row r="96" spans="1:21" x14ac:dyDescent="0.35">
      <c r="A96" t="s">
        <v>233</v>
      </c>
      <c r="B96" s="10">
        <v>6</v>
      </c>
      <c r="C96" s="16">
        <v>2.98879202988792E-4</v>
      </c>
      <c r="D96" s="11">
        <v>0</v>
      </c>
      <c r="E96" s="12">
        <v>0</v>
      </c>
      <c r="F96" s="12">
        <v>0</v>
      </c>
      <c r="G96" s="12">
        <v>0</v>
      </c>
      <c r="H96" s="12">
        <v>1</v>
      </c>
      <c r="I96" s="13">
        <v>5</v>
      </c>
      <c r="J96" s="14">
        <v>0</v>
      </c>
      <c r="K96" s="15">
        <v>0</v>
      </c>
      <c r="L96" s="15">
        <v>0</v>
      </c>
      <c r="M96" s="15">
        <v>0</v>
      </c>
      <c r="N96" s="15">
        <v>0.16666666666666666</v>
      </c>
      <c r="O96" s="16">
        <v>0.83333333333333337</v>
      </c>
      <c r="P96" s="17"/>
      <c r="Q96" s="17"/>
      <c r="R96" s="17"/>
      <c r="S96" s="3"/>
      <c r="T96" s="3"/>
      <c r="U96" s="3"/>
    </row>
    <row r="97" spans="1:21" x14ac:dyDescent="0.35">
      <c r="A97" t="s">
        <v>234</v>
      </c>
      <c r="B97" s="10">
        <v>177</v>
      </c>
      <c r="C97" s="16">
        <v>8.8169364881693652E-3</v>
      </c>
      <c r="D97" s="11">
        <v>101</v>
      </c>
      <c r="E97" s="12">
        <v>22</v>
      </c>
      <c r="F97" s="12">
        <v>0</v>
      </c>
      <c r="G97" s="12">
        <v>0</v>
      </c>
      <c r="H97" s="12">
        <v>18</v>
      </c>
      <c r="I97" s="13">
        <v>36</v>
      </c>
      <c r="J97" s="14">
        <v>0.57062146892655363</v>
      </c>
      <c r="K97" s="15">
        <v>0.12429378531073447</v>
      </c>
      <c r="L97" s="15">
        <v>0</v>
      </c>
      <c r="M97" s="15">
        <v>0</v>
      </c>
      <c r="N97" s="15">
        <v>0.10169491525423729</v>
      </c>
      <c r="O97" s="16">
        <v>0.20338983050847459</v>
      </c>
      <c r="P97" s="17"/>
      <c r="Q97" s="17"/>
      <c r="R97" s="17"/>
      <c r="S97" s="3"/>
      <c r="T97" s="3"/>
      <c r="U97" s="3"/>
    </row>
    <row r="98" spans="1:21" x14ac:dyDescent="0.35">
      <c r="A98" t="s">
        <v>235</v>
      </c>
      <c r="B98" s="10">
        <v>6</v>
      </c>
      <c r="C98" s="16">
        <v>2.98879202988792E-4</v>
      </c>
      <c r="D98" s="11">
        <v>0</v>
      </c>
      <c r="E98" s="12">
        <v>4</v>
      </c>
      <c r="F98" s="12">
        <v>0</v>
      </c>
      <c r="G98" s="12">
        <v>0</v>
      </c>
      <c r="H98" s="12">
        <v>0</v>
      </c>
      <c r="I98" s="13">
        <v>2</v>
      </c>
      <c r="J98" s="14">
        <v>0</v>
      </c>
      <c r="K98" s="15">
        <v>0.66666666666666663</v>
      </c>
      <c r="L98" s="15">
        <v>0</v>
      </c>
      <c r="M98" s="15">
        <v>0</v>
      </c>
      <c r="N98" s="15">
        <v>0</v>
      </c>
      <c r="O98" s="16">
        <v>0.33333333333333331</v>
      </c>
      <c r="P98" s="17"/>
      <c r="Q98" s="17"/>
      <c r="R98" s="17"/>
      <c r="S98" s="3"/>
      <c r="T98" s="3"/>
      <c r="U98" s="3"/>
    </row>
    <row r="99" spans="1:21" x14ac:dyDescent="0.35">
      <c r="A99" t="s">
        <v>236</v>
      </c>
      <c r="B99" s="10">
        <v>328</v>
      </c>
      <c r="C99" s="16">
        <v>1.6338729763387298E-2</v>
      </c>
      <c r="D99" s="11">
        <v>97</v>
      </c>
      <c r="E99" s="12">
        <v>0</v>
      </c>
      <c r="F99" s="12">
        <v>16</v>
      </c>
      <c r="G99" s="12">
        <v>1</v>
      </c>
      <c r="H99" s="12">
        <v>73</v>
      </c>
      <c r="I99" s="13">
        <v>141</v>
      </c>
      <c r="J99" s="14">
        <v>0.29573170731707316</v>
      </c>
      <c r="K99" s="15">
        <v>0</v>
      </c>
      <c r="L99" s="15">
        <v>4.878048780487805E-2</v>
      </c>
      <c r="M99" s="15">
        <v>3.0487804878048782E-3</v>
      </c>
      <c r="N99" s="15">
        <v>0.2225609756097561</v>
      </c>
      <c r="O99" s="16">
        <v>0.4298780487804878</v>
      </c>
      <c r="P99" s="17"/>
      <c r="Q99" s="17"/>
      <c r="R99" s="17"/>
      <c r="S99" s="3"/>
      <c r="T99" s="3"/>
      <c r="U99" s="3"/>
    </row>
    <row r="100" spans="1:21" x14ac:dyDescent="0.35">
      <c r="A100" t="s">
        <v>237</v>
      </c>
      <c r="B100" s="10">
        <v>51</v>
      </c>
      <c r="C100" s="16">
        <v>2.5404732254047323E-3</v>
      </c>
      <c r="D100" s="11">
        <v>3</v>
      </c>
      <c r="E100" s="12">
        <v>0</v>
      </c>
      <c r="F100" s="12">
        <v>2</v>
      </c>
      <c r="G100" s="12">
        <v>0</v>
      </c>
      <c r="H100" s="12">
        <v>16</v>
      </c>
      <c r="I100" s="13">
        <v>30</v>
      </c>
      <c r="J100" s="14">
        <v>5.8823529411764705E-2</v>
      </c>
      <c r="K100" s="15">
        <v>0</v>
      </c>
      <c r="L100" s="15">
        <v>3.9215686274509803E-2</v>
      </c>
      <c r="M100" s="15">
        <v>0</v>
      </c>
      <c r="N100" s="15">
        <v>0.31372549019607843</v>
      </c>
      <c r="O100" s="16">
        <v>0.58823529411764708</v>
      </c>
      <c r="P100" s="17"/>
      <c r="Q100" s="17"/>
      <c r="R100" s="17"/>
      <c r="S100" s="3"/>
      <c r="T100" s="3"/>
      <c r="U100" s="3"/>
    </row>
    <row r="101" spans="1:21" x14ac:dyDescent="0.35">
      <c r="A101" t="s">
        <v>238</v>
      </c>
      <c r="B101" s="10">
        <v>4</v>
      </c>
      <c r="C101" s="16">
        <v>1.9925280199252802E-4</v>
      </c>
      <c r="D101" s="11">
        <v>0</v>
      </c>
      <c r="E101" s="12">
        <v>2</v>
      </c>
      <c r="F101" s="12">
        <v>0</v>
      </c>
      <c r="G101" s="12">
        <v>0</v>
      </c>
      <c r="H101" s="12">
        <v>1</v>
      </c>
      <c r="I101" s="13">
        <v>1</v>
      </c>
      <c r="J101" s="14">
        <v>0</v>
      </c>
      <c r="K101" s="15">
        <v>0.5</v>
      </c>
      <c r="L101" s="15">
        <v>0</v>
      </c>
      <c r="M101" s="15">
        <v>0</v>
      </c>
      <c r="N101" s="15">
        <v>0.25</v>
      </c>
      <c r="O101" s="16">
        <v>0.25</v>
      </c>
      <c r="P101" s="17"/>
      <c r="Q101" s="17"/>
      <c r="R101" s="17"/>
      <c r="S101" s="3"/>
      <c r="T101" s="3"/>
      <c r="U101" s="3"/>
    </row>
    <row r="102" spans="1:21" x14ac:dyDescent="0.35">
      <c r="A102" t="s">
        <v>239</v>
      </c>
      <c r="B102" s="10">
        <v>90</v>
      </c>
      <c r="C102" s="16">
        <v>4.4831880448318803E-3</v>
      </c>
      <c r="D102" s="11">
        <v>20</v>
      </c>
      <c r="E102" s="12">
        <v>0</v>
      </c>
      <c r="F102" s="12">
        <v>0</v>
      </c>
      <c r="G102" s="12">
        <v>0</v>
      </c>
      <c r="H102" s="12">
        <v>17</v>
      </c>
      <c r="I102" s="13">
        <v>53</v>
      </c>
      <c r="J102" s="14">
        <v>0.22222222222222221</v>
      </c>
      <c r="K102" s="15">
        <v>0</v>
      </c>
      <c r="L102" s="15">
        <v>0</v>
      </c>
      <c r="M102" s="15">
        <v>0</v>
      </c>
      <c r="N102" s="15">
        <v>0.18888888888888888</v>
      </c>
      <c r="O102" s="16">
        <v>0.58888888888888891</v>
      </c>
      <c r="P102" s="17"/>
      <c r="Q102" s="17"/>
      <c r="R102" s="17"/>
      <c r="S102" s="3"/>
      <c r="T102" s="3"/>
      <c r="U102" s="3"/>
    </row>
    <row r="103" spans="1:21" x14ac:dyDescent="0.35">
      <c r="A103" t="s">
        <v>240</v>
      </c>
      <c r="B103" s="10">
        <v>1</v>
      </c>
      <c r="C103" s="16">
        <v>4.9813200498132005E-5</v>
      </c>
      <c r="D103" s="11">
        <v>0</v>
      </c>
      <c r="E103" s="12">
        <v>0</v>
      </c>
      <c r="F103" s="12">
        <v>0</v>
      </c>
      <c r="G103" s="12">
        <v>0</v>
      </c>
      <c r="H103" s="12">
        <v>1</v>
      </c>
      <c r="I103" s="13">
        <v>0</v>
      </c>
      <c r="J103" s="14">
        <v>0</v>
      </c>
      <c r="K103" s="15">
        <v>0</v>
      </c>
      <c r="L103" s="15">
        <v>0</v>
      </c>
      <c r="M103" s="15">
        <v>0</v>
      </c>
      <c r="N103" s="15">
        <v>1</v>
      </c>
      <c r="O103" s="16">
        <v>0</v>
      </c>
      <c r="P103" s="17"/>
      <c r="Q103" s="17"/>
      <c r="R103" s="17"/>
      <c r="S103" s="3"/>
      <c r="T103" s="3"/>
      <c r="U103" s="3"/>
    </row>
    <row r="104" spans="1:21" x14ac:dyDescent="0.35">
      <c r="A104" t="s">
        <v>241</v>
      </c>
      <c r="B104" s="10">
        <v>5</v>
      </c>
      <c r="C104" s="16">
        <v>2.4906600249066001E-4</v>
      </c>
      <c r="D104" s="11">
        <v>0</v>
      </c>
      <c r="E104" s="12">
        <v>0</v>
      </c>
      <c r="F104" s="12">
        <v>0</v>
      </c>
      <c r="G104" s="12">
        <v>0</v>
      </c>
      <c r="H104" s="12">
        <v>4</v>
      </c>
      <c r="I104" s="13">
        <v>1</v>
      </c>
      <c r="J104" s="14">
        <v>0</v>
      </c>
      <c r="K104" s="15">
        <v>0</v>
      </c>
      <c r="L104" s="15">
        <v>0</v>
      </c>
      <c r="M104" s="15">
        <v>0</v>
      </c>
      <c r="N104" s="15">
        <v>0.8</v>
      </c>
      <c r="O104" s="16">
        <v>0.2</v>
      </c>
      <c r="P104" s="17"/>
      <c r="Q104" s="17"/>
      <c r="R104" s="17"/>
      <c r="S104" s="3"/>
      <c r="T104" s="3"/>
      <c r="U104" s="3"/>
    </row>
    <row r="105" spans="1:21" x14ac:dyDescent="0.35">
      <c r="A105" t="s">
        <v>242</v>
      </c>
      <c r="B105" s="10">
        <v>690</v>
      </c>
      <c r="C105" s="16">
        <v>3.4371108343711085E-2</v>
      </c>
      <c r="D105" s="11">
        <v>397</v>
      </c>
      <c r="E105" s="12">
        <v>27</v>
      </c>
      <c r="F105" s="12">
        <v>42</v>
      </c>
      <c r="G105" s="12">
        <v>49</v>
      </c>
      <c r="H105" s="12">
        <v>114</v>
      </c>
      <c r="I105" s="13">
        <v>61</v>
      </c>
      <c r="J105" s="14">
        <v>0.57536231884057976</v>
      </c>
      <c r="K105" s="15">
        <v>3.9130434782608699E-2</v>
      </c>
      <c r="L105" s="15">
        <v>6.0869565217391307E-2</v>
      </c>
      <c r="M105" s="15">
        <v>7.101449275362319E-2</v>
      </c>
      <c r="N105" s="15">
        <v>0.16521739130434782</v>
      </c>
      <c r="O105" s="16">
        <v>8.8405797101449274E-2</v>
      </c>
      <c r="P105" s="17"/>
      <c r="Q105" s="17"/>
      <c r="R105" s="17"/>
      <c r="S105" s="3"/>
      <c r="T105" s="3"/>
      <c r="U105" s="3"/>
    </row>
    <row r="106" spans="1:21" x14ac:dyDescent="0.35">
      <c r="A106" t="s">
        <v>243</v>
      </c>
      <c r="B106" s="10">
        <v>2</v>
      </c>
      <c r="C106" s="16">
        <v>9.962640099626401E-5</v>
      </c>
      <c r="D106" s="11">
        <v>0</v>
      </c>
      <c r="E106" s="12">
        <v>0</v>
      </c>
      <c r="F106" s="12">
        <v>0</v>
      </c>
      <c r="G106" s="12">
        <v>0</v>
      </c>
      <c r="H106" s="12">
        <v>2</v>
      </c>
      <c r="I106" s="13">
        <v>0</v>
      </c>
      <c r="J106" s="14">
        <v>0</v>
      </c>
      <c r="K106" s="15">
        <v>0</v>
      </c>
      <c r="L106" s="15">
        <v>0</v>
      </c>
      <c r="M106" s="15">
        <v>0</v>
      </c>
      <c r="N106" s="15">
        <v>1</v>
      </c>
      <c r="O106" s="16">
        <v>0</v>
      </c>
      <c r="P106" s="17"/>
      <c r="Q106" s="17"/>
      <c r="R106" s="17"/>
      <c r="S106" s="3"/>
      <c r="T106" s="3"/>
      <c r="U106" s="3"/>
    </row>
    <row r="107" spans="1:21" x14ac:dyDescent="0.35">
      <c r="A107" t="s">
        <v>244</v>
      </c>
      <c r="B107" s="10">
        <v>1798</v>
      </c>
      <c r="C107" s="16">
        <v>8.9564134495641351E-2</v>
      </c>
      <c r="D107" s="11">
        <v>536</v>
      </c>
      <c r="E107" s="12">
        <v>0</v>
      </c>
      <c r="F107" s="12">
        <v>40</v>
      </c>
      <c r="G107" s="12">
        <v>4</v>
      </c>
      <c r="H107" s="12">
        <v>237</v>
      </c>
      <c r="I107" s="13">
        <v>981</v>
      </c>
      <c r="J107" s="14">
        <v>0.29810901001112344</v>
      </c>
      <c r="K107" s="15">
        <v>0</v>
      </c>
      <c r="L107" s="15">
        <v>2.224694104560623E-2</v>
      </c>
      <c r="M107" s="15">
        <v>2.2246941045606229E-3</v>
      </c>
      <c r="N107" s="15">
        <v>0.13181312569521692</v>
      </c>
      <c r="O107" s="16">
        <v>0.54560622914349277</v>
      </c>
      <c r="P107" s="17"/>
      <c r="Q107" s="17"/>
      <c r="R107" s="17"/>
      <c r="S107" s="3"/>
      <c r="T107" s="3"/>
      <c r="U107" s="3"/>
    </row>
    <row r="108" spans="1:21" x14ac:dyDescent="0.35">
      <c r="A108" t="s">
        <v>245</v>
      </c>
      <c r="B108" s="10">
        <v>10</v>
      </c>
      <c r="C108" s="16">
        <v>4.9813200498132002E-4</v>
      </c>
      <c r="D108" s="11">
        <v>0</v>
      </c>
      <c r="E108" s="12">
        <v>0</v>
      </c>
      <c r="F108" s="12">
        <v>0</v>
      </c>
      <c r="G108" s="12">
        <v>0</v>
      </c>
      <c r="H108" s="12">
        <v>6</v>
      </c>
      <c r="I108" s="13">
        <v>4</v>
      </c>
      <c r="J108" s="14">
        <v>0</v>
      </c>
      <c r="K108" s="15">
        <v>0</v>
      </c>
      <c r="L108" s="15">
        <v>0</v>
      </c>
      <c r="M108" s="15">
        <v>0</v>
      </c>
      <c r="N108" s="15">
        <v>0.6</v>
      </c>
      <c r="O108" s="16">
        <v>0.4</v>
      </c>
      <c r="P108" s="17"/>
      <c r="Q108" s="17"/>
      <c r="R108" s="17"/>
      <c r="S108" s="3"/>
      <c r="T108" s="3"/>
      <c r="U108" s="3"/>
    </row>
    <row r="109" spans="1:21" x14ac:dyDescent="0.35">
      <c r="A109" t="s">
        <v>246</v>
      </c>
      <c r="B109" s="10">
        <v>3</v>
      </c>
      <c r="C109" s="16">
        <v>1.49439601494396E-4</v>
      </c>
      <c r="D109" s="11">
        <v>0</v>
      </c>
      <c r="E109" s="12">
        <v>0</v>
      </c>
      <c r="F109" s="12">
        <v>0</v>
      </c>
      <c r="G109" s="12">
        <v>0</v>
      </c>
      <c r="H109" s="12">
        <v>2</v>
      </c>
      <c r="I109" s="13">
        <v>1</v>
      </c>
      <c r="J109" s="14">
        <v>0</v>
      </c>
      <c r="K109" s="15">
        <v>0</v>
      </c>
      <c r="L109" s="15">
        <v>0</v>
      </c>
      <c r="M109" s="15">
        <v>0</v>
      </c>
      <c r="N109" s="15">
        <v>0.66666666666666663</v>
      </c>
      <c r="O109" s="16">
        <v>0.33333333333333331</v>
      </c>
      <c r="P109" s="17"/>
      <c r="Q109" s="17"/>
      <c r="R109" s="17"/>
      <c r="S109" s="3"/>
      <c r="T109" s="3"/>
      <c r="U109" s="3"/>
    </row>
    <row r="110" spans="1:21" x14ac:dyDescent="0.35">
      <c r="A110" t="s">
        <v>247</v>
      </c>
      <c r="B110" s="10">
        <v>204</v>
      </c>
      <c r="C110" s="16">
        <v>1.0161892901618929E-2</v>
      </c>
      <c r="D110" s="11">
        <v>162</v>
      </c>
      <c r="E110" s="12">
        <v>0</v>
      </c>
      <c r="F110" s="12">
        <v>0</v>
      </c>
      <c r="G110" s="12">
        <v>0</v>
      </c>
      <c r="H110" s="12">
        <v>9</v>
      </c>
      <c r="I110" s="13">
        <v>33</v>
      </c>
      <c r="J110" s="14">
        <v>0.79411764705882348</v>
      </c>
      <c r="K110" s="15">
        <v>0</v>
      </c>
      <c r="L110" s="15">
        <v>0</v>
      </c>
      <c r="M110" s="15">
        <v>0</v>
      </c>
      <c r="N110" s="15">
        <v>4.4117647058823532E-2</v>
      </c>
      <c r="O110" s="16">
        <v>0.16176470588235295</v>
      </c>
      <c r="P110" s="17"/>
      <c r="Q110" s="17"/>
      <c r="R110" s="17"/>
      <c r="S110" s="3"/>
      <c r="T110" s="3"/>
      <c r="U110" s="3"/>
    </row>
    <row r="111" spans="1:21" x14ac:dyDescent="0.35">
      <c r="A111" t="s">
        <v>248</v>
      </c>
      <c r="B111" s="10">
        <v>13</v>
      </c>
      <c r="C111" s="16">
        <v>6.4757160647571611E-4</v>
      </c>
      <c r="D111" s="11">
        <v>0</v>
      </c>
      <c r="E111" s="12">
        <v>2</v>
      </c>
      <c r="F111" s="12">
        <v>0</v>
      </c>
      <c r="G111" s="12">
        <v>0</v>
      </c>
      <c r="H111" s="12">
        <v>1</v>
      </c>
      <c r="I111" s="13">
        <v>10</v>
      </c>
      <c r="J111" s="14">
        <v>0</v>
      </c>
      <c r="K111" s="15">
        <v>0.15384615384615385</v>
      </c>
      <c r="L111" s="15">
        <v>0</v>
      </c>
      <c r="M111" s="15">
        <v>0</v>
      </c>
      <c r="N111" s="15">
        <v>7.6923076923076927E-2</v>
      </c>
      <c r="O111" s="16">
        <v>0.76923076923076927</v>
      </c>
      <c r="P111" s="17"/>
      <c r="Q111" s="17"/>
      <c r="R111" s="17"/>
      <c r="S111" s="3"/>
      <c r="T111" s="3"/>
      <c r="U111" s="3"/>
    </row>
    <row r="112" spans="1:21" x14ac:dyDescent="0.35">
      <c r="A112" t="s">
        <v>249</v>
      </c>
      <c r="B112" s="10">
        <v>8</v>
      </c>
      <c r="C112" s="16">
        <v>3.9850560398505604E-4</v>
      </c>
      <c r="D112" s="11">
        <v>0</v>
      </c>
      <c r="E112" s="12">
        <v>1</v>
      </c>
      <c r="F112" s="12">
        <v>0</v>
      </c>
      <c r="G112" s="12">
        <v>0</v>
      </c>
      <c r="H112" s="12">
        <v>6</v>
      </c>
      <c r="I112" s="13">
        <v>1</v>
      </c>
      <c r="J112" s="14">
        <v>0</v>
      </c>
      <c r="K112" s="15">
        <v>0.125</v>
      </c>
      <c r="L112" s="15">
        <v>0</v>
      </c>
      <c r="M112" s="15">
        <v>0</v>
      </c>
      <c r="N112" s="15">
        <v>0.75</v>
      </c>
      <c r="O112" s="16">
        <v>0.125</v>
      </c>
      <c r="P112" s="17"/>
      <c r="Q112" s="17"/>
      <c r="R112" s="17"/>
      <c r="S112" s="3"/>
      <c r="T112" s="3"/>
      <c r="U112" s="3"/>
    </row>
    <row r="113" spans="1:21" x14ac:dyDescent="0.35">
      <c r="A113" t="s">
        <v>250</v>
      </c>
      <c r="B113" s="10">
        <v>35</v>
      </c>
      <c r="C113" s="16">
        <v>1.7434620174346202E-3</v>
      </c>
      <c r="D113" s="11">
        <v>0</v>
      </c>
      <c r="E113" s="12">
        <v>7</v>
      </c>
      <c r="F113" s="12">
        <v>0</v>
      </c>
      <c r="G113" s="12">
        <v>0</v>
      </c>
      <c r="H113" s="12">
        <v>9</v>
      </c>
      <c r="I113" s="13">
        <v>19</v>
      </c>
      <c r="J113" s="14">
        <v>0</v>
      </c>
      <c r="K113" s="15">
        <v>0.2</v>
      </c>
      <c r="L113" s="15">
        <v>0</v>
      </c>
      <c r="M113" s="15">
        <v>0</v>
      </c>
      <c r="N113" s="15">
        <v>0.25714285714285712</v>
      </c>
      <c r="O113" s="16">
        <v>0.54285714285714282</v>
      </c>
      <c r="P113" s="17"/>
      <c r="Q113" s="17"/>
      <c r="R113" s="17"/>
      <c r="S113" s="3"/>
      <c r="T113" s="3"/>
      <c r="U113" s="3"/>
    </row>
    <row r="114" spans="1:21" x14ac:dyDescent="0.35">
      <c r="A114" t="s">
        <v>251</v>
      </c>
      <c r="B114" s="10">
        <v>1</v>
      </c>
      <c r="C114" s="16">
        <v>4.9813200498132005E-5</v>
      </c>
      <c r="D114" s="11">
        <v>0</v>
      </c>
      <c r="E114" s="12">
        <v>0</v>
      </c>
      <c r="F114" s="12">
        <v>0</v>
      </c>
      <c r="G114" s="12">
        <v>0</v>
      </c>
      <c r="H114" s="12">
        <v>0</v>
      </c>
      <c r="I114" s="13">
        <v>1</v>
      </c>
      <c r="J114" s="14">
        <v>0</v>
      </c>
      <c r="K114" s="15">
        <v>0</v>
      </c>
      <c r="L114" s="15">
        <v>0</v>
      </c>
      <c r="M114" s="15">
        <v>0</v>
      </c>
      <c r="N114" s="15">
        <v>0</v>
      </c>
      <c r="O114" s="16">
        <v>1</v>
      </c>
      <c r="P114" s="17"/>
      <c r="Q114" s="17"/>
      <c r="R114" s="17"/>
      <c r="S114" s="3"/>
      <c r="T114" s="3"/>
      <c r="U114" s="3"/>
    </row>
    <row r="115" spans="1:21" x14ac:dyDescent="0.35">
      <c r="A115" t="s">
        <v>252</v>
      </c>
      <c r="B115" s="10">
        <v>91</v>
      </c>
      <c r="C115" s="16">
        <v>4.5330012453300124E-3</v>
      </c>
      <c r="D115" s="11">
        <v>12</v>
      </c>
      <c r="E115" s="12">
        <v>0</v>
      </c>
      <c r="F115" s="12">
        <v>1</v>
      </c>
      <c r="G115" s="12">
        <v>1</v>
      </c>
      <c r="H115" s="12">
        <v>38</v>
      </c>
      <c r="I115" s="13">
        <v>39</v>
      </c>
      <c r="J115" s="14">
        <v>0.13186813186813187</v>
      </c>
      <c r="K115" s="15">
        <v>0</v>
      </c>
      <c r="L115" s="15">
        <v>1.098901098901099E-2</v>
      </c>
      <c r="M115" s="15">
        <v>1.098901098901099E-2</v>
      </c>
      <c r="N115" s="15">
        <v>0.4175824175824176</v>
      </c>
      <c r="O115" s="16">
        <v>0.42857142857142855</v>
      </c>
      <c r="P115" s="17"/>
      <c r="Q115" s="17"/>
      <c r="R115" s="17"/>
      <c r="S115" s="3"/>
      <c r="T115" s="3"/>
      <c r="U115" s="3"/>
    </row>
    <row r="116" spans="1:21" x14ac:dyDescent="0.35">
      <c r="A116" t="s">
        <v>253</v>
      </c>
      <c r="B116" s="10">
        <v>274</v>
      </c>
      <c r="C116" s="16">
        <v>1.3648816936488169E-2</v>
      </c>
      <c r="D116" s="11">
        <v>24</v>
      </c>
      <c r="E116" s="12">
        <v>0</v>
      </c>
      <c r="F116" s="12">
        <v>0</v>
      </c>
      <c r="G116" s="12">
        <v>0</v>
      </c>
      <c r="H116" s="12">
        <v>81</v>
      </c>
      <c r="I116" s="13">
        <v>169</v>
      </c>
      <c r="J116" s="14">
        <v>8.7591240875912413E-2</v>
      </c>
      <c r="K116" s="15">
        <v>0</v>
      </c>
      <c r="L116" s="15">
        <v>0</v>
      </c>
      <c r="M116" s="15">
        <v>0</v>
      </c>
      <c r="N116" s="15">
        <v>0.29562043795620441</v>
      </c>
      <c r="O116" s="16">
        <v>0.61678832116788318</v>
      </c>
      <c r="P116" s="17"/>
      <c r="Q116" s="17"/>
      <c r="R116" s="17"/>
      <c r="S116" s="3"/>
      <c r="T116" s="3"/>
      <c r="U116" s="3"/>
    </row>
    <row r="117" spans="1:21" x14ac:dyDescent="0.35">
      <c r="A117" t="s">
        <v>254</v>
      </c>
      <c r="B117" s="10">
        <v>134</v>
      </c>
      <c r="C117" s="16">
        <v>6.6749688667496884E-3</v>
      </c>
      <c r="D117" s="11">
        <v>21</v>
      </c>
      <c r="E117" s="12">
        <v>0</v>
      </c>
      <c r="F117" s="12">
        <v>5</v>
      </c>
      <c r="G117" s="12">
        <v>0</v>
      </c>
      <c r="H117" s="12">
        <v>50</v>
      </c>
      <c r="I117" s="13">
        <v>58</v>
      </c>
      <c r="J117" s="14">
        <v>0.15671641791044777</v>
      </c>
      <c r="K117" s="15">
        <v>0</v>
      </c>
      <c r="L117" s="15">
        <v>3.7313432835820892E-2</v>
      </c>
      <c r="M117" s="15">
        <v>0</v>
      </c>
      <c r="N117" s="15">
        <v>0.37313432835820898</v>
      </c>
      <c r="O117" s="16">
        <v>0.43283582089552236</v>
      </c>
      <c r="P117" s="17"/>
      <c r="Q117" s="17"/>
      <c r="R117" s="17"/>
      <c r="S117" s="3"/>
      <c r="T117" s="3"/>
      <c r="U117" s="3"/>
    </row>
    <row r="118" spans="1:21" x14ac:dyDescent="0.35">
      <c r="A118" t="s">
        <v>255</v>
      </c>
      <c r="B118" s="10">
        <v>9</v>
      </c>
      <c r="C118" s="16">
        <v>4.4831880448318803E-4</v>
      </c>
      <c r="D118" s="11">
        <v>0</v>
      </c>
      <c r="E118" s="12">
        <v>0</v>
      </c>
      <c r="F118" s="12">
        <v>0</v>
      </c>
      <c r="G118" s="12">
        <v>0</v>
      </c>
      <c r="H118" s="12">
        <v>2</v>
      </c>
      <c r="I118" s="13">
        <v>7</v>
      </c>
      <c r="J118" s="14">
        <v>0</v>
      </c>
      <c r="K118" s="15">
        <v>0</v>
      </c>
      <c r="L118" s="15">
        <v>0</v>
      </c>
      <c r="M118" s="15">
        <v>0</v>
      </c>
      <c r="N118" s="15">
        <v>0.22222222222222221</v>
      </c>
      <c r="O118" s="16">
        <v>0.77777777777777779</v>
      </c>
      <c r="P118" s="17"/>
      <c r="Q118" s="17"/>
      <c r="R118" s="17"/>
      <c r="S118" s="3"/>
      <c r="T118" s="3"/>
      <c r="U118" s="3"/>
    </row>
    <row r="119" spans="1:21" x14ac:dyDescent="0.35">
      <c r="A119" t="s">
        <v>256</v>
      </c>
      <c r="B119" s="10">
        <v>12</v>
      </c>
      <c r="C119" s="16">
        <v>5.9775840597758401E-4</v>
      </c>
      <c r="D119" s="11">
        <v>0</v>
      </c>
      <c r="E119" s="12">
        <v>0</v>
      </c>
      <c r="F119" s="12">
        <v>0</v>
      </c>
      <c r="G119" s="12">
        <v>0</v>
      </c>
      <c r="H119" s="12">
        <v>9</v>
      </c>
      <c r="I119" s="13">
        <v>3</v>
      </c>
      <c r="J119" s="14">
        <v>0</v>
      </c>
      <c r="K119" s="15">
        <v>0</v>
      </c>
      <c r="L119" s="15">
        <v>0</v>
      </c>
      <c r="M119" s="15">
        <v>0</v>
      </c>
      <c r="N119" s="15">
        <v>0.75</v>
      </c>
      <c r="O119" s="16">
        <v>0.25</v>
      </c>
      <c r="P119" s="17"/>
      <c r="Q119" s="17"/>
      <c r="R119" s="17"/>
      <c r="S119" s="3"/>
      <c r="T119" s="3"/>
      <c r="U119" s="3"/>
    </row>
    <row r="120" spans="1:21" x14ac:dyDescent="0.35">
      <c r="A120" t="s">
        <v>257</v>
      </c>
      <c r="B120" s="10">
        <v>12</v>
      </c>
      <c r="C120" s="16">
        <v>5.9775840597758401E-4</v>
      </c>
      <c r="D120" s="11">
        <v>1</v>
      </c>
      <c r="E120" s="12">
        <v>0</v>
      </c>
      <c r="F120" s="12">
        <v>0</v>
      </c>
      <c r="G120" s="12">
        <v>0</v>
      </c>
      <c r="H120" s="12">
        <v>6</v>
      </c>
      <c r="I120" s="13">
        <v>5</v>
      </c>
      <c r="J120" s="14">
        <v>8.3333333333333329E-2</v>
      </c>
      <c r="K120" s="15">
        <v>0</v>
      </c>
      <c r="L120" s="15">
        <v>0</v>
      </c>
      <c r="M120" s="15">
        <v>0</v>
      </c>
      <c r="N120" s="15">
        <v>0.5</v>
      </c>
      <c r="O120" s="16">
        <v>0.41666666666666669</v>
      </c>
      <c r="P120" s="17"/>
      <c r="Q120" s="17"/>
      <c r="R120" s="17"/>
      <c r="S120" s="3"/>
      <c r="T120" s="3"/>
      <c r="U120" s="3"/>
    </row>
    <row r="121" spans="1:21" x14ac:dyDescent="0.35">
      <c r="A121" t="s">
        <v>258</v>
      </c>
      <c r="B121" s="10">
        <v>30</v>
      </c>
      <c r="C121" s="16">
        <v>1.4943960149439602E-3</v>
      </c>
      <c r="D121" s="11">
        <v>5</v>
      </c>
      <c r="E121" s="12">
        <v>0</v>
      </c>
      <c r="F121" s="12">
        <v>1</v>
      </c>
      <c r="G121" s="12">
        <v>0</v>
      </c>
      <c r="H121" s="12">
        <v>13</v>
      </c>
      <c r="I121" s="13">
        <v>11</v>
      </c>
      <c r="J121" s="14">
        <v>0.16666666666666666</v>
      </c>
      <c r="K121" s="15">
        <v>0</v>
      </c>
      <c r="L121" s="15">
        <v>3.3333333333333333E-2</v>
      </c>
      <c r="M121" s="15">
        <v>0</v>
      </c>
      <c r="N121" s="15">
        <v>0.43333333333333335</v>
      </c>
      <c r="O121" s="16">
        <v>0.36666666666666664</v>
      </c>
      <c r="P121" s="17"/>
      <c r="Q121" s="17"/>
      <c r="R121" s="17"/>
      <c r="S121" s="3"/>
      <c r="T121" s="3"/>
      <c r="U121" s="3"/>
    </row>
    <row r="122" spans="1:21" x14ac:dyDescent="0.35">
      <c r="A122" t="s">
        <v>259</v>
      </c>
      <c r="B122" s="10">
        <v>48</v>
      </c>
      <c r="C122" s="16">
        <v>2.391033623910336E-3</v>
      </c>
      <c r="D122" s="11">
        <v>2</v>
      </c>
      <c r="E122" s="12">
        <v>0</v>
      </c>
      <c r="F122" s="12">
        <v>1</v>
      </c>
      <c r="G122" s="12">
        <v>0</v>
      </c>
      <c r="H122" s="12">
        <v>21</v>
      </c>
      <c r="I122" s="13">
        <v>24</v>
      </c>
      <c r="J122" s="14">
        <v>4.1666666666666664E-2</v>
      </c>
      <c r="K122" s="15">
        <v>0</v>
      </c>
      <c r="L122" s="15">
        <v>2.0833333333333332E-2</v>
      </c>
      <c r="M122" s="15">
        <v>0</v>
      </c>
      <c r="N122" s="15">
        <v>0.4375</v>
      </c>
      <c r="O122" s="16">
        <v>0.5</v>
      </c>
      <c r="P122" s="17"/>
      <c r="Q122" s="17"/>
      <c r="R122" s="17"/>
      <c r="S122" s="3"/>
      <c r="T122" s="3"/>
      <c r="U122" s="3"/>
    </row>
    <row r="123" spans="1:21" x14ac:dyDescent="0.35">
      <c r="A123" t="s">
        <v>260</v>
      </c>
      <c r="B123" s="10">
        <v>49</v>
      </c>
      <c r="C123" s="16">
        <v>2.4408468244084681E-3</v>
      </c>
      <c r="D123" s="11">
        <v>1</v>
      </c>
      <c r="E123" s="12">
        <v>6</v>
      </c>
      <c r="F123" s="12">
        <v>1</v>
      </c>
      <c r="G123" s="12">
        <v>0</v>
      </c>
      <c r="H123" s="12">
        <v>18</v>
      </c>
      <c r="I123" s="13">
        <v>23</v>
      </c>
      <c r="J123" s="14">
        <v>2.0408163265306121E-2</v>
      </c>
      <c r="K123" s="15">
        <v>0.12244897959183673</v>
      </c>
      <c r="L123" s="15">
        <v>2.0408163265306121E-2</v>
      </c>
      <c r="M123" s="15">
        <v>0</v>
      </c>
      <c r="N123" s="15">
        <v>0.36734693877551022</v>
      </c>
      <c r="O123" s="16">
        <v>0.46938775510204084</v>
      </c>
      <c r="P123" s="17"/>
      <c r="Q123" s="17"/>
      <c r="R123" s="17"/>
      <c r="S123" s="3"/>
      <c r="T123" s="3"/>
      <c r="U123" s="3"/>
    </row>
    <row r="124" spans="1:21" x14ac:dyDescent="0.35">
      <c r="A124" t="s">
        <v>261</v>
      </c>
      <c r="B124" s="10">
        <v>517</v>
      </c>
      <c r="C124" s="16">
        <v>2.5753424657534246E-2</v>
      </c>
      <c r="D124" s="11">
        <v>40</v>
      </c>
      <c r="E124" s="12">
        <v>2</v>
      </c>
      <c r="F124" s="12">
        <v>1</v>
      </c>
      <c r="G124" s="12">
        <v>0</v>
      </c>
      <c r="H124" s="12">
        <v>58</v>
      </c>
      <c r="I124" s="13">
        <v>416</v>
      </c>
      <c r="J124" s="14">
        <v>7.7369439071566737E-2</v>
      </c>
      <c r="K124" s="15">
        <v>3.8684719535783366E-3</v>
      </c>
      <c r="L124" s="15">
        <v>1.9342359767891683E-3</v>
      </c>
      <c r="M124" s="15">
        <v>0</v>
      </c>
      <c r="N124" s="15">
        <v>0.11218568665377177</v>
      </c>
      <c r="O124" s="16">
        <v>0.80464216634429397</v>
      </c>
      <c r="P124" s="17"/>
      <c r="Q124" s="17"/>
      <c r="R124" s="17"/>
      <c r="S124" s="3"/>
      <c r="T124" s="3"/>
      <c r="U124" s="3"/>
    </row>
    <row r="125" spans="1:21" x14ac:dyDescent="0.35">
      <c r="A125" t="s">
        <v>262</v>
      </c>
      <c r="B125" s="10">
        <v>12</v>
      </c>
      <c r="C125" s="16">
        <v>5.9775840597758401E-4</v>
      </c>
      <c r="D125" s="11">
        <v>0</v>
      </c>
      <c r="E125" s="12">
        <v>0</v>
      </c>
      <c r="F125" s="12">
        <v>0</v>
      </c>
      <c r="G125" s="12">
        <v>0</v>
      </c>
      <c r="H125" s="12">
        <v>10</v>
      </c>
      <c r="I125" s="13">
        <v>2</v>
      </c>
      <c r="J125" s="14">
        <v>0</v>
      </c>
      <c r="K125" s="15">
        <v>0</v>
      </c>
      <c r="L125" s="15">
        <v>0</v>
      </c>
      <c r="M125" s="15">
        <v>0</v>
      </c>
      <c r="N125" s="15">
        <v>0.83333333333333337</v>
      </c>
      <c r="O125" s="16">
        <v>0.16666666666666666</v>
      </c>
      <c r="P125" s="17"/>
      <c r="Q125" s="17"/>
      <c r="R125" s="17"/>
      <c r="S125" s="3"/>
      <c r="T125" s="3"/>
      <c r="U125" s="3"/>
    </row>
    <row r="126" spans="1:21" x14ac:dyDescent="0.35">
      <c r="A126" t="s">
        <v>263</v>
      </c>
      <c r="B126" s="10">
        <v>12</v>
      </c>
      <c r="C126" s="16">
        <v>5.9775840597758401E-4</v>
      </c>
      <c r="D126" s="11">
        <v>0</v>
      </c>
      <c r="E126" s="12">
        <v>0</v>
      </c>
      <c r="F126" s="12">
        <v>0</v>
      </c>
      <c r="G126" s="12">
        <v>0</v>
      </c>
      <c r="H126" s="12">
        <v>7</v>
      </c>
      <c r="I126" s="13">
        <v>5</v>
      </c>
      <c r="J126" s="14">
        <v>0</v>
      </c>
      <c r="K126" s="15">
        <v>0</v>
      </c>
      <c r="L126" s="15">
        <v>0</v>
      </c>
      <c r="M126" s="15">
        <v>0</v>
      </c>
      <c r="N126" s="15">
        <v>0.58333333333333337</v>
      </c>
      <c r="O126" s="16">
        <v>0.41666666666666669</v>
      </c>
      <c r="P126" s="17"/>
      <c r="Q126" s="17"/>
      <c r="R126" s="17"/>
      <c r="S126" s="3"/>
      <c r="T126" s="3"/>
      <c r="U126" s="3"/>
    </row>
    <row r="127" spans="1:21" x14ac:dyDescent="0.35">
      <c r="A127" t="s">
        <v>264</v>
      </c>
      <c r="B127" s="10">
        <v>14</v>
      </c>
      <c r="C127" s="16">
        <v>6.973848069738481E-4</v>
      </c>
      <c r="D127" s="11">
        <v>2</v>
      </c>
      <c r="E127" s="12">
        <v>0</v>
      </c>
      <c r="F127" s="12">
        <v>0</v>
      </c>
      <c r="G127" s="12">
        <v>0</v>
      </c>
      <c r="H127" s="12">
        <v>0</v>
      </c>
      <c r="I127" s="13">
        <v>12</v>
      </c>
      <c r="J127" s="14">
        <v>0.14285714285714285</v>
      </c>
      <c r="K127" s="15">
        <v>0</v>
      </c>
      <c r="L127" s="15">
        <v>0</v>
      </c>
      <c r="M127" s="15">
        <v>0</v>
      </c>
      <c r="N127" s="15">
        <v>0</v>
      </c>
      <c r="O127" s="16">
        <v>0.8571428571428571</v>
      </c>
      <c r="P127" s="17"/>
      <c r="Q127" s="17"/>
      <c r="R127" s="17"/>
      <c r="S127" s="3"/>
      <c r="T127" s="3"/>
      <c r="U127" s="3"/>
    </row>
    <row r="128" spans="1:21" x14ac:dyDescent="0.35">
      <c r="A128" t="s">
        <v>265</v>
      </c>
      <c r="B128" s="10">
        <v>3</v>
      </c>
      <c r="C128" s="16">
        <v>1.49439601494396E-4</v>
      </c>
      <c r="D128" s="11">
        <v>0</v>
      </c>
      <c r="E128" s="12">
        <v>0</v>
      </c>
      <c r="F128" s="12">
        <v>0</v>
      </c>
      <c r="G128" s="12">
        <v>0</v>
      </c>
      <c r="H128" s="12">
        <v>2</v>
      </c>
      <c r="I128" s="13">
        <v>1</v>
      </c>
      <c r="J128" s="14">
        <v>0</v>
      </c>
      <c r="K128" s="15">
        <v>0</v>
      </c>
      <c r="L128" s="15">
        <v>0</v>
      </c>
      <c r="M128" s="15">
        <v>0</v>
      </c>
      <c r="N128" s="15">
        <v>0.66666666666666663</v>
      </c>
      <c r="O128" s="16">
        <v>0.33333333333333331</v>
      </c>
      <c r="P128" s="17"/>
      <c r="Q128" s="17"/>
      <c r="R128" s="17"/>
      <c r="S128" s="3"/>
      <c r="T128" s="3"/>
      <c r="U128" s="3"/>
    </row>
    <row r="129" spans="1:22" ht="15" thickBot="1" x14ac:dyDescent="0.4">
      <c r="A129" s="18" t="s">
        <v>266</v>
      </c>
      <c r="B129" s="19">
        <v>8</v>
      </c>
      <c r="C129" s="25">
        <v>3.9850560398505604E-4</v>
      </c>
      <c r="D129" s="20">
        <v>0</v>
      </c>
      <c r="E129" s="21">
        <v>0</v>
      </c>
      <c r="F129" s="21">
        <v>0</v>
      </c>
      <c r="G129" s="21">
        <v>0</v>
      </c>
      <c r="H129" s="21">
        <v>6</v>
      </c>
      <c r="I129" s="22">
        <v>2</v>
      </c>
      <c r="J129" s="23">
        <v>0</v>
      </c>
      <c r="K129" s="24">
        <v>0</v>
      </c>
      <c r="L129" s="24">
        <v>0</v>
      </c>
      <c r="M129" s="24">
        <v>0</v>
      </c>
      <c r="N129" s="24">
        <v>0.75</v>
      </c>
      <c r="O129" s="25">
        <v>0.25</v>
      </c>
      <c r="P129" s="17"/>
      <c r="Q129" s="17"/>
      <c r="R129" s="17"/>
      <c r="S129" s="3"/>
      <c r="T129" s="3"/>
      <c r="U129" s="3"/>
    </row>
    <row r="130" spans="1:22" x14ac:dyDescent="0.35">
      <c r="A130" t="s">
        <v>296</v>
      </c>
      <c r="B130" s="10">
        <v>20057</v>
      </c>
      <c r="C130" s="17">
        <v>0.99999999999999878</v>
      </c>
      <c r="D130" s="11">
        <v>5244</v>
      </c>
      <c r="E130" s="12">
        <v>210</v>
      </c>
      <c r="F130" s="12">
        <v>784</v>
      </c>
      <c r="G130" s="12">
        <v>125</v>
      </c>
      <c r="H130" s="12">
        <v>4824</v>
      </c>
      <c r="I130" s="13">
        <v>8888</v>
      </c>
      <c r="J130" s="14">
        <v>0.26122042341220425</v>
      </c>
      <c r="K130" s="15">
        <v>1.046077210460772E-2</v>
      </c>
      <c r="L130" s="15">
        <v>3.905354919053549E-2</v>
      </c>
      <c r="M130" s="15">
        <v>6.2266500622665004E-3</v>
      </c>
      <c r="N130" s="15">
        <v>0.24029887920298879</v>
      </c>
      <c r="O130" s="16">
        <v>0.44273972602739725</v>
      </c>
      <c r="P130" s="17"/>
      <c r="Q130" s="17"/>
      <c r="R130" s="17"/>
      <c r="S130" s="3"/>
      <c r="T130" s="3"/>
      <c r="U130" s="3"/>
    </row>
    <row r="132" spans="1:22" ht="15" customHeight="1" x14ac:dyDescent="0.35"/>
    <row r="133" spans="1:22" ht="20.149999999999999" customHeight="1" x14ac:dyDescent="0.35">
      <c r="A133" s="5" t="s">
        <v>298</v>
      </c>
    </row>
    <row r="135" spans="1:22" ht="30" customHeight="1" x14ac:dyDescent="0.35">
      <c r="A135" s="63" t="s">
        <v>267</v>
      </c>
      <c r="B135" s="58" t="s">
        <v>269</v>
      </c>
      <c r="C135" s="60" t="s">
        <v>273</v>
      </c>
      <c r="D135" s="63" t="s">
        <v>300</v>
      </c>
      <c r="E135" s="67" t="s">
        <v>285</v>
      </c>
      <c r="F135" s="67"/>
      <c r="G135" s="67"/>
      <c r="H135" s="67"/>
      <c r="I135" s="67"/>
      <c r="J135" s="67"/>
      <c r="K135" s="67"/>
      <c r="L135" s="67"/>
      <c r="M135" s="68"/>
      <c r="N135" s="62" t="s">
        <v>289</v>
      </c>
      <c r="O135" s="60"/>
      <c r="P135" s="60"/>
      <c r="Q135" s="60"/>
      <c r="R135" s="60"/>
      <c r="S135" s="60"/>
      <c r="T135" s="60"/>
      <c r="U135" s="60"/>
      <c r="V135" s="63"/>
    </row>
    <row r="136" spans="1:22" ht="90" customHeight="1" x14ac:dyDescent="0.35">
      <c r="A136" s="64"/>
      <c r="B136" s="65"/>
      <c r="C136" s="66"/>
      <c r="D136" s="64"/>
      <c r="E136" s="47" t="s">
        <v>277</v>
      </c>
      <c r="F136" s="47" t="s">
        <v>278</v>
      </c>
      <c r="G136" s="47" t="s">
        <v>279</v>
      </c>
      <c r="H136" s="47" t="s">
        <v>280</v>
      </c>
      <c r="I136" s="47" t="s">
        <v>281</v>
      </c>
      <c r="J136" s="47" t="s">
        <v>282</v>
      </c>
      <c r="K136" s="47" t="s">
        <v>283</v>
      </c>
      <c r="L136" s="47" t="s">
        <v>284</v>
      </c>
      <c r="M136" s="46" t="s">
        <v>6</v>
      </c>
      <c r="N136" s="48" t="s">
        <v>277</v>
      </c>
      <c r="O136" s="47" t="s">
        <v>278</v>
      </c>
      <c r="P136" s="47" t="s">
        <v>279</v>
      </c>
      <c r="Q136" s="47" t="s">
        <v>280</v>
      </c>
      <c r="R136" s="47" t="s">
        <v>281</v>
      </c>
      <c r="S136" s="47" t="s">
        <v>282</v>
      </c>
      <c r="T136" s="47" t="s">
        <v>283</v>
      </c>
      <c r="U136" s="47" t="s">
        <v>284</v>
      </c>
      <c r="V136" s="46" t="s">
        <v>6</v>
      </c>
    </row>
    <row r="137" spans="1:22" x14ac:dyDescent="0.35">
      <c r="A137" t="s">
        <v>148</v>
      </c>
      <c r="B137" s="10">
        <v>24</v>
      </c>
      <c r="C137" s="43">
        <v>11</v>
      </c>
      <c r="D137" s="45">
        <f>C137/C$256</f>
        <v>1.2376237623762376E-3</v>
      </c>
      <c r="E137" s="12">
        <v>0</v>
      </c>
      <c r="F137" s="12">
        <v>1</v>
      </c>
      <c r="G137" s="12">
        <v>0</v>
      </c>
      <c r="H137" s="12">
        <v>1</v>
      </c>
      <c r="I137" s="12">
        <v>1</v>
      </c>
      <c r="J137" s="12">
        <v>0</v>
      </c>
      <c r="K137" s="12">
        <v>1</v>
      </c>
      <c r="L137" s="12">
        <v>7</v>
      </c>
      <c r="M137" s="13">
        <v>0</v>
      </c>
      <c r="N137" s="14">
        <v>0</v>
      </c>
      <c r="O137" s="15">
        <v>9.0909090909090912E-2</v>
      </c>
      <c r="P137" s="15">
        <v>0</v>
      </c>
      <c r="Q137" s="15">
        <v>9.0909090909090912E-2</v>
      </c>
      <c r="R137" s="15">
        <v>9.0909090909090912E-2</v>
      </c>
      <c r="S137" s="15">
        <v>0</v>
      </c>
      <c r="T137" s="15">
        <v>9.0909090909090912E-2</v>
      </c>
      <c r="U137" s="15">
        <v>0.63636363636363635</v>
      </c>
      <c r="V137" s="16">
        <v>0</v>
      </c>
    </row>
    <row r="138" spans="1:22" x14ac:dyDescent="0.35">
      <c r="A138" t="s">
        <v>149</v>
      </c>
      <c r="B138" s="10">
        <v>16</v>
      </c>
      <c r="C138" s="43">
        <v>8</v>
      </c>
      <c r="D138" s="45">
        <f t="shared" ref="D138:D201" si="0">C138/C$256</f>
        <v>9.0009000900090005E-4</v>
      </c>
      <c r="E138" s="12">
        <v>0</v>
      </c>
      <c r="F138" s="12">
        <v>0</v>
      </c>
      <c r="G138" s="12">
        <v>3</v>
      </c>
      <c r="H138" s="12">
        <v>1</v>
      </c>
      <c r="I138" s="12">
        <v>0</v>
      </c>
      <c r="J138" s="12">
        <v>1</v>
      </c>
      <c r="K138" s="12">
        <v>1</v>
      </c>
      <c r="L138" s="12">
        <v>2</v>
      </c>
      <c r="M138" s="13">
        <v>0</v>
      </c>
      <c r="N138" s="14">
        <v>0</v>
      </c>
      <c r="O138" s="15">
        <v>0</v>
      </c>
      <c r="P138" s="15">
        <v>0.375</v>
      </c>
      <c r="Q138" s="15">
        <v>0.125</v>
      </c>
      <c r="R138" s="15">
        <v>0</v>
      </c>
      <c r="S138" s="15">
        <v>0.125</v>
      </c>
      <c r="T138" s="15">
        <v>0.125</v>
      </c>
      <c r="U138" s="15">
        <v>0.25</v>
      </c>
      <c r="V138" s="16">
        <v>0</v>
      </c>
    </row>
    <row r="139" spans="1:22" x14ac:dyDescent="0.35">
      <c r="A139" t="s">
        <v>150</v>
      </c>
      <c r="B139" s="10">
        <v>2</v>
      </c>
      <c r="C139" s="43">
        <v>1</v>
      </c>
      <c r="D139" s="45">
        <f t="shared" si="0"/>
        <v>1.1251125112511251E-4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1</v>
      </c>
      <c r="M139" s="13">
        <v>0</v>
      </c>
      <c r="N139" s="14">
        <v>0</v>
      </c>
      <c r="O139" s="15">
        <v>0</v>
      </c>
      <c r="P139" s="15">
        <v>0</v>
      </c>
      <c r="Q139" s="15">
        <v>0</v>
      </c>
      <c r="R139" s="15">
        <v>0</v>
      </c>
      <c r="S139" s="15">
        <v>0</v>
      </c>
      <c r="T139" s="15">
        <v>0</v>
      </c>
      <c r="U139" s="15">
        <v>1</v>
      </c>
      <c r="V139" s="16">
        <v>0</v>
      </c>
    </row>
    <row r="140" spans="1:22" x14ac:dyDescent="0.35">
      <c r="A140" t="s">
        <v>151</v>
      </c>
      <c r="B140" s="10">
        <v>1</v>
      </c>
      <c r="C140" s="43">
        <v>1</v>
      </c>
      <c r="D140" s="45">
        <f t="shared" si="0"/>
        <v>1.1251125112511251E-4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1</v>
      </c>
      <c r="M140" s="13">
        <v>0</v>
      </c>
      <c r="N140" s="14">
        <v>0</v>
      </c>
      <c r="O140" s="15">
        <v>0</v>
      </c>
      <c r="P140" s="15">
        <v>0</v>
      </c>
      <c r="Q140" s="15">
        <v>0</v>
      </c>
      <c r="R140" s="15">
        <v>0</v>
      </c>
      <c r="S140" s="15">
        <v>0</v>
      </c>
      <c r="T140" s="15">
        <v>0</v>
      </c>
      <c r="U140" s="15">
        <v>1</v>
      </c>
      <c r="V140" s="16">
        <v>0</v>
      </c>
    </row>
    <row r="141" spans="1:22" x14ac:dyDescent="0.35">
      <c r="A141" t="s">
        <v>152</v>
      </c>
      <c r="B141" s="10">
        <v>6</v>
      </c>
      <c r="C141" s="43">
        <v>2</v>
      </c>
      <c r="D141" s="45">
        <f t="shared" si="0"/>
        <v>2.2502250225022501E-4</v>
      </c>
      <c r="E141" s="12">
        <v>0</v>
      </c>
      <c r="F141" s="12">
        <v>0</v>
      </c>
      <c r="G141" s="12">
        <v>0</v>
      </c>
      <c r="H141" s="12">
        <v>0</v>
      </c>
      <c r="I141" s="12">
        <v>2</v>
      </c>
      <c r="J141" s="12">
        <v>0</v>
      </c>
      <c r="K141" s="12">
        <v>0</v>
      </c>
      <c r="L141" s="12">
        <v>0</v>
      </c>
      <c r="M141" s="13">
        <v>0</v>
      </c>
      <c r="N141" s="14">
        <v>0</v>
      </c>
      <c r="O141" s="15">
        <v>0</v>
      </c>
      <c r="P141" s="15">
        <v>0</v>
      </c>
      <c r="Q141" s="15">
        <v>0</v>
      </c>
      <c r="R141" s="15">
        <v>1</v>
      </c>
      <c r="S141" s="15">
        <v>0</v>
      </c>
      <c r="T141" s="15">
        <v>0</v>
      </c>
      <c r="U141" s="15">
        <v>0</v>
      </c>
      <c r="V141" s="16">
        <v>0</v>
      </c>
    </row>
    <row r="142" spans="1:22" x14ac:dyDescent="0.35">
      <c r="A142" t="s">
        <v>153</v>
      </c>
      <c r="B142" s="10">
        <v>2</v>
      </c>
      <c r="C142" s="43">
        <v>0</v>
      </c>
      <c r="D142" s="45">
        <f t="shared" si="0"/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3">
        <v>0</v>
      </c>
      <c r="N142" s="14" t="s">
        <v>143</v>
      </c>
      <c r="O142" s="15" t="s">
        <v>143</v>
      </c>
      <c r="P142" s="15" t="s">
        <v>143</v>
      </c>
      <c r="Q142" s="15" t="s">
        <v>143</v>
      </c>
      <c r="R142" s="15" t="s">
        <v>143</v>
      </c>
      <c r="S142" s="15" t="s">
        <v>143</v>
      </c>
      <c r="T142" s="15" t="s">
        <v>143</v>
      </c>
      <c r="U142" s="15" t="s">
        <v>143</v>
      </c>
      <c r="V142" s="16" t="s">
        <v>143</v>
      </c>
    </row>
    <row r="143" spans="1:22" x14ac:dyDescent="0.35">
      <c r="A143" t="s">
        <v>154</v>
      </c>
      <c r="B143" s="10">
        <v>112</v>
      </c>
      <c r="C143" s="43">
        <v>26</v>
      </c>
      <c r="D143" s="45">
        <f t="shared" si="0"/>
        <v>2.9252925292529252E-3</v>
      </c>
      <c r="E143" s="12">
        <v>5</v>
      </c>
      <c r="F143" s="12">
        <v>9</v>
      </c>
      <c r="G143" s="12">
        <v>9</v>
      </c>
      <c r="H143" s="12">
        <v>0</v>
      </c>
      <c r="I143" s="12">
        <v>3</v>
      </c>
      <c r="J143" s="12">
        <v>0</v>
      </c>
      <c r="K143" s="12">
        <v>0</v>
      </c>
      <c r="L143" s="12">
        <v>0</v>
      </c>
      <c r="M143" s="13">
        <v>0</v>
      </c>
      <c r="N143" s="14">
        <v>0.19230769230769232</v>
      </c>
      <c r="O143" s="15">
        <v>0.34615384615384615</v>
      </c>
      <c r="P143" s="15">
        <v>0.34615384615384615</v>
      </c>
      <c r="Q143" s="15">
        <v>0</v>
      </c>
      <c r="R143" s="15">
        <v>0.11538461538461539</v>
      </c>
      <c r="S143" s="15">
        <v>0</v>
      </c>
      <c r="T143" s="15">
        <v>0</v>
      </c>
      <c r="U143" s="15">
        <v>0</v>
      </c>
      <c r="V143" s="16">
        <v>0</v>
      </c>
    </row>
    <row r="144" spans="1:22" x14ac:dyDescent="0.35">
      <c r="A144" t="s">
        <v>155</v>
      </c>
      <c r="B144" s="10">
        <v>1</v>
      </c>
      <c r="C144" s="43">
        <v>1</v>
      </c>
      <c r="D144" s="45">
        <f t="shared" si="0"/>
        <v>1.1251125112511251E-4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1</v>
      </c>
      <c r="M144" s="13">
        <v>0</v>
      </c>
      <c r="N144" s="14">
        <v>0</v>
      </c>
      <c r="O144" s="15">
        <v>0</v>
      </c>
      <c r="P144" s="15">
        <v>0</v>
      </c>
      <c r="Q144" s="15">
        <v>0</v>
      </c>
      <c r="R144" s="15">
        <v>0</v>
      </c>
      <c r="S144" s="15">
        <v>0</v>
      </c>
      <c r="T144" s="15">
        <v>0</v>
      </c>
      <c r="U144" s="15">
        <v>1</v>
      </c>
      <c r="V144" s="16">
        <v>0</v>
      </c>
    </row>
    <row r="145" spans="1:22" x14ac:dyDescent="0.35">
      <c r="A145" t="s">
        <v>156</v>
      </c>
      <c r="B145" s="10">
        <v>5</v>
      </c>
      <c r="C145" s="43">
        <v>4</v>
      </c>
      <c r="D145" s="45">
        <f t="shared" si="0"/>
        <v>4.5004500450045003E-4</v>
      </c>
      <c r="E145" s="12">
        <v>0</v>
      </c>
      <c r="F145" s="12">
        <v>0</v>
      </c>
      <c r="G145" s="12">
        <v>1</v>
      </c>
      <c r="H145" s="12">
        <v>0</v>
      </c>
      <c r="I145" s="12">
        <v>0</v>
      </c>
      <c r="J145" s="12">
        <v>1</v>
      </c>
      <c r="K145" s="12">
        <v>0</v>
      </c>
      <c r="L145" s="12">
        <v>2</v>
      </c>
      <c r="M145" s="13">
        <v>0</v>
      </c>
      <c r="N145" s="14">
        <v>0</v>
      </c>
      <c r="O145" s="15">
        <v>0</v>
      </c>
      <c r="P145" s="15">
        <v>0.25</v>
      </c>
      <c r="Q145" s="15">
        <v>0</v>
      </c>
      <c r="R145" s="15">
        <v>0</v>
      </c>
      <c r="S145" s="15">
        <v>0.25</v>
      </c>
      <c r="T145" s="15">
        <v>0</v>
      </c>
      <c r="U145" s="15">
        <v>0.5</v>
      </c>
      <c r="V145" s="16">
        <v>0</v>
      </c>
    </row>
    <row r="146" spans="1:22" x14ac:dyDescent="0.35">
      <c r="A146" t="s">
        <v>157</v>
      </c>
      <c r="B146" s="10">
        <v>29</v>
      </c>
      <c r="C146" s="43">
        <v>1</v>
      </c>
      <c r="D146" s="45">
        <f t="shared" si="0"/>
        <v>1.1251125112511251E-4</v>
      </c>
      <c r="E146" s="12">
        <v>1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3">
        <v>0</v>
      </c>
      <c r="N146" s="14">
        <v>1</v>
      </c>
      <c r="O146" s="15">
        <v>0</v>
      </c>
      <c r="P146" s="15">
        <v>0</v>
      </c>
      <c r="Q146" s="15">
        <v>0</v>
      </c>
      <c r="R146" s="15">
        <v>0</v>
      </c>
      <c r="S146" s="15">
        <v>0</v>
      </c>
      <c r="T146" s="15">
        <v>0</v>
      </c>
      <c r="U146" s="15">
        <v>0</v>
      </c>
      <c r="V146" s="16">
        <v>0</v>
      </c>
    </row>
    <row r="147" spans="1:22" x14ac:dyDescent="0.35">
      <c r="A147" t="s">
        <v>158</v>
      </c>
      <c r="B147" s="10">
        <v>225</v>
      </c>
      <c r="C147" s="43">
        <v>102</v>
      </c>
      <c r="D147" s="45">
        <f t="shared" si="0"/>
        <v>1.1476147614761477E-2</v>
      </c>
      <c r="E147" s="12">
        <v>4</v>
      </c>
      <c r="F147" s="12">
        <v>13</v>
      </c>
      <c r="G147" s="12">
        <v>19</v>
      </c>
      <c r="H147" s="12">
        <v>25</v>
      </c>
      <c r="I147" s="12">
        <v>7</v>
      </c>
      <c r="J147" s="12">
        <v>5</v>
      </c>
      <c r="K147" s="12">
        <v>20</v>
      </c>
      <c r="L147" s="12">
        <v>9</v>
      </c>
      <c r="M147" s="13">
        <v>0</v>
      </c>
      <c r="N147" s="14">
        <v>3.9215686274509803E-2</v>
      </c>
      <c r="O147" s="15">
        <v>0.12745098039215685</v>
      </c>
      <c r="P147" s="15">
        <v>0.18627450980392157</v>
      </c>
      <c r="Q147" s="15">
        <v>0.24509803921568626</v>
      </c>
      <c r="R147" s="15">
        <v>6.8627450980392163E-2</v>
      </c>
      <c r="S147" s="15">
        <v>4.9019607843137254E-2</v>
      </c>
      <c r="T147" s="15">
        <v>0.19607843137254902</v>
      </c>
      <c r="U147" s="15">
        <v>8.8235294117647065E-2</v>
      </c>
      <c r="V147" s="16">
        <v>0</v>
      </c>
    </row>
    <row r="148" spans="1:22" x14ac:dyDescent="0.35">
      <c r="A148" t="s">
        <v>159</v>
      </c>
      <c r="B148" s="10">
        <v>14</v>
      </c>
      <c r="C148" s="43">
        <v>13</v>
      </c>
      <c r="D148" s="45">
        <f t="shared" si="0"/>
        <v>1.4626462646264626E-3</v>
      </c>
      <c r="E148" s="12">
        <v>2</v>
      </c>
      <c r="F148" s="12">
        <v>2</v>
      </c>
      <c r="G148" s="12">
        <v>1</v>
      </c>
      <c r="H148" s="12">
        <v>1</v>
      </c>
      <c r="I148" s="12">
        <v>1</v>
      </c>
      <c r="J148" s="12">
        <v>1</v>
      </c>
      <c r="K148" s="12">
        <v>0</v>
      </c>
      <c r="L148" s="12">
        <v>5</v>
      </c>
      <c r="M148" s="13">
        <v>0</v>
      </c>
      <c r="N148" s="14">
        <v>0.15384615384615385</v>
      </c>
      <c r="O148" s="15">
        <v>0.15384615384615385</v>
      </c>
      <c r="P148" s="15">
        <v>7.6923076923076927E-2</v>
      </c>
      <c r="Q148" s="15">
        <v>7.6923076923076927E-2</v>
      </c>
      <c r="R148" s="15">
        <v>7.6923076923076927E-2</v>
      </c>
      <c r="S148" s="15">
        <v>7.6923076923076927E-2</v>
      </c>
      <c r="T148" s="15">
        <v>0</v>
      </c>
      <c r="U148" s="15">
        <v>0.38461538461538464</v>
      </c>
      <c r="V148" s="16">
        <v>0</v>
      </c>
    </row>
    <row r="149" spans="1:22" x14ac:dyDescent="0.35">
      <c r="A149" t="s">
        <v>160</v>
      </c>
      <c r="B149" s="10">
        <v>25</v>
      </c>
      <c r="C149" s="43">
        <v>8</v>
      </c>
      <c r="D149" s="45">
        <f t="shared" si="0"/>
        <v>9.0009000900090005E-4</v>
      </c>
      <c r="E149" s="12">
        <v>0</v>
      </c>
      <c r="F149" s="12">
        <v>0</v>
      </c>
      <c r="G149" s="12">
        <v>7</v>
      </c>
      <c r="H149" s="12">
        <v>0</v>
      </c>
      <c r="I149" s="12">
        <v>0</v>
      </c>
      <c r="J149" s="12">
        <v>0</v>
      </c>
      <c r="K149" s="12">
        <v>1</v>
      </c>
      <c r="L149" s="12">
        <v>0</v>
      </c>
      <c r="M149" s="13">
        <v>0</v>
      </c>
      <c r="N149" s="14">
        <v>0</v>
      </c>
      <c r="O149" s="15">
        <v>0</v>
      </c>
      <c r="P149" s="15">
        <v>0.875</v>
      </c>
      <c r="Q149" s="15">
        <v>0</v>
      </c>
      <c r="R149" s="15">
        <v>0</v>
      </c>
      <c r="S149" s="15">
        <v>0</v>
      </c>
      <c r="T149" s="15">
        <v>0.125</v>
      </c>
      <c r="U149" s="15">
        <v>0</v>
      </c>
      <c r="V149" s="16">
        <v>0</v>
      </c>
    </row>
    <row r="150" spans="1:22" x14ac:dyDescent="0.35">
      <c r="A150" t="s">
        <v>161</v>
      </c>
      <c r="B150" s="10">
        <v>11</v>
      </c>
      <c r="C150" s="43">
        <v>5</v>
      </c>
      <c r="D150" s="45">
        <f t="shared" si="0"/>
        <v>5.6255625562556257E-4</v>
      </c>
      <c r="E150" s="12">
        <v>1</v>
      </c>
      <c r="F150" s="12">
        <v>0</v>
      </c>
      <c r="G150" s="12">
        <v>4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3">
        <v>0</v>
      </c>
      <c r="N150" s="14">
        <v>0.2</v>
      </c>
      <c r="O150" s="15">
        <v>0</v>
      </c>
      <c r="P150" s="15">
        <v>0.8</v>
      </c>
      <c r="Q150" s="15">
        <v>0</v>
      </c>
      <c r="R150" s="15">
        <v>0</v>
      </c>
      <c r="S150" s="15">
        <v>0</v>
      </c>
      <c r="T150" s="15">
        <v>0</v>
      </c>
      <c r="U150" s="15">
        <v>0</v>
      </c>
      <c r="V150" s="16">
        <v>0</v>
      </c>
    </row>
    <row r="151" spans="1:22" x14ac:dyDescent="0.35">
      <c r="A151" t="s">
        <v>162</v>
      </c>
      <c r="B151" s="10">
        <v>2</v>
      </c>
      <c r="C151" s="43">
        <v>1</v>
      </c>
      <c r="D151" s="45">
        <f t="shared" si="0"/>
        <v>1.1251125112511251E-4</v>
      </c>
      <c r="E151" s="12">
        <v>0</v>
      </c>
      <c r="F151" s="12">
        <v>0</v>
      </c>
      <c r="G151" s="12">
        <v>0</v>
      </c>
      <c r="H151" s="12">
        <v>1</v>
      </c>
      <c r="I151" s="12">
        <v>0</v>
      </c>
      <c r="J151" s="12">
        <v>0</v>
      </c>
      <c r="K151" s="12">
        <v>0</v>
      </c>
      <c r="L151" s="12">
        <v>0</v>
      </c>
      <c r="M151" s="13">
        <v>0</v>
      </c>
      <c r="N151" s="14">
        <v>0</v>
      </c>
      <c r="O151" s="15">
        <v>0</v>
      </c>
      <c r="P151" s="15">
        <v>0</v>
      </c>
      <c r="Q151" s="15">
        <v>1</v>
      </c>
      <c r="R151" s="15">
        <v>0</v>
      </c>
      <c r="S151" s="15">
        <v>0</v>
      </c>
      <c r="T151" s="15">
        <v>0</v>
      </c>
      <c r="U151" s="15">
        <v>0</v>
      </c>
      <c r="V151" s="16">
        <v>0</v>
      </c>
    </row>
    <row r="152" spans="1:22" x14ac:dyDescent="0.35">
      <c r="A152" t="s">
        <v>163</v>
      </c>
      <c r="B152" s="10">
        <v>20</v>
      </c>
      <c r="C152" s="43">
        <v>9</v>
      </c>
      <c r="D152" s="45">
        <f t="shared" si="0"/>
        <v>1.0126012601260127E-3</v>
      </c>
      <c r="E152" s="12">
        <v>0</v>
      </c>
      <c r="F152" s="12">
        <v>4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5</v>
      </c>
      <c r="M152" s="13">
        <v>0</v>
      </c>
      <c r="N152" s="14">
        <v>0</v>
      </c>
      <c r="O152" s="15">
        <v>0.44444444444444442</v>
      </c>
      <c r="P152" s="15">
        <v>0</v>
      </c>
      <c r="Q152" s="15">
        <v>0</v>
      </c>
      <c r="R152" s="15">
        <v>0</v>
      </c>
      <c r="S152" s="15">
        <v>0</v>
      </c>
      <c r="T152" s="15">
        <v>0</v>
      </c>
      <c r="U152" s="15">
        <v>0.55555555555555558</v>
      </c>
      <c r="V152" s="16">
        <v>0</v>
      </c>
    </row>
    <row r="153" spans="1:22" x14ac:dyDescent="0.35">
      <c r="A153" t="s">
        <v>164</v>
      </c>
      <c r="B153" s="10">
        <v>257</v>
      </c>
      <c r="C153" s="43">
        <v>141</v>
      </c>
      <c r="D153" s="45">
        <f t="shared" si="0"/>
        <v>1.5864086408640864E-2</v>
      </c>
      <c r="E153" s="12">
        <v>5</v>
      </c>
      <c r="F153" s="12">
        <v>15</v>
      </c>
      <c r="G153" s="12">
        <v>48</v>
      </c>
      <c r="H153" s="12">
        <v>41</v>
      </c>
      <c r="I153" s="12">
        <v>4</v>
      </c>
      <c r="J153" s="12">
        <v>4</v>
      </c>
      <c r="K153" s="12">
        <v>1</v>
      </c>
      <c r="L153" s="12">
        <v>23</v>
      </c>
      <c r="M153" s="13">
        <v>0</v>
      </c>
      <c r="N153" s="14">
        <v>3.5460992907801421E-2</v>
      </c>
      <c r="O153" s="15">
        <v>0.10638297872340426</v>
      </c>
      <c r="P153" s="15">
        <v>0.34042553191489361</v>
      </c>
      <c r="Q153" s="15">
        <v>0.29078014184397161</v>
      </c>
      <c r="R153" s="15">
        <v>2.8368794326241134E-2</v>
      </c>
      <c r="S153" s="15">
        <v>2.8368794326241134E-2</v>
      </c>
      <c r="T153" s="15">
        <v>7.0921985815602835E-3</v>
      </c>
      <c r="U153" s="15">
        <v>0.16312056737588654</v>
      </c>
      <c r="V153" s="16">
        <v>0</v>
      </c>
    </row>
    <row r="154" spans="1:22" x14ac:dyDescent="0.35">
      <c r="A154" t="s">
        <v>165</v>
      </c>
      <c r="B154" s="10">
        <v>4</v>
      </c>
      <c r="C154" s="43">
        <v>0</v>
      </c>
      <c r="D154" s="45">
        <f t="shared" si="0"/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3">
        <v>0</v>
      </c>
      <c r="N154" s="14" t="s">
        <v>143</v>
      </c>
      <c r="O154" s="15" t="s">
        <v>143</v>
      </c>
      <c r="P154" s="15" t="s">
        <v>143</v>
      </c>
      <c r="Q154" s="15" t="s">
        <v>143</v>
      </c>
      <c r="R154" s="15" t="s">
        <v>143</v>
      </c>
      <c r="S154" s="15" t="s">
        <v>143</v>
      </c>
      <c r="T154" s="15" t="s">
        <v>143</v>
      </c>
      <c r="U154" s="15" t="s">
        <v>143</v>
      </c>
      <c r="V154" s="16" t="s">
        <v>143</v>
      </c>
    </row>
    <row r="155" spans="1:22" x14ac:dyDescent="0.35">
      <c r="A155" t="s">
        <v>166</v>
      </c>
      <c r="B155" s="10">
        <v>1189</v>
      </c>
      <c r="C155" s="43">
        <v>437</v>
      </c>
      <c r="D155" s="45">
        <f t="shared" si="0"/>
        <v>4.9167416741674165E-2</v>
      </c>
      <c r="E155" s="12">
        <v>4</v>
      </c>
      <c r="F155" s="12">
        <v>68</v>
      </c>
      <c r="G155" s="12">
        <v>192</v>
      </c>
      <c r="H155" s="12">
        <v>104</v>
      </c>
      <c r="I155" s="12">
        <v>26</v>
      </c>
      <c r="J155" s="12">
        <v>16</v>
      </c>
      <c r="K155" s="12">
        <v>12</v>
      </c>
      <c r="L155" s="12">
        <v>15</v>
      </c>
      <c r="M155" s="13">
        <v>0</v>
      </c>
      <c r="N155" s="14">
        <v>9.1533180778032037E-3</v>
      </c>
      <c r="O155" s="15">
        <v>0.15560640732265446</v>
      </c>
      <c r="P155" s="15">
        <v>0.43935926773455375</v>
      </c>
      <c r="Q155" s="15">
        <v>0.23798627002288331</v>
      </c>
      <c r="R155" s="15">
        <v>5.9496567505720827E-2</v>
      </c>
      <c r="S155" s="15">
        <v>3.6613272311212815E-2</v>
      </c>
      <c r="T155" s="15">
        <v>2.7459954233409609E-2</v>
      </c>
      <c r="U155" s="15">
        <v>3.4324942791762014E-2</v>
      </c>
      <c r="V155" s="16">
        <v>0</v>
      </c>
    </row>
    <row r="156" spans="1:22" x14ac:dyDescent="0.35">
      <c r="A156" t="s">
        <v>167</v>
      </c>
      <c r="B156" s="10">
        <v>172</v>
      </c>
      <c r="C156" s="43">
        <v>42</v>
      </c>
      <c r="D156" s="45">
        <f t="shared" si="0"/>
        <v>4.7254725472547256E-3</v>
      </c>
      <c r="E156" s="12">
        <v>2</v>
      </c>
      <c r="F156" s="12">
        <v>10</v>
      </c>
      <c r="G156" s="12">
        <v>25</v>
      </c>
      <c r="H156" s="12">
        <v>2</v>
      </c>
      <c r="I156" s="12">
        <v>1</v>
      </c>
      <c r="J156" s="12">
        <v>0</v>
      </c>
      <c r="K156" s="12">
        <v>0</v>
      </c>
      <c r="L156" s="12">
        <v>2</v>
      </c>
      <c r="M156" s="13">
        <v>0</v>
      </c>
      <c r="N156" s="14">
        <v>4.7619047619047616E-2</v>
      </c>
      <c r="O156" s="15">
        <v>0.23809523809523808</v>
      </c>
      <c r="P156" s="15">
        <v>0.59523809523809523</v>
      </c>
      <c r="Q156" s="15">
        <v>4.7619047619047616E-2</v>
      </c>
      <c r="R156" s="15">
        <v>2.3809523809523808E-2</v>
      </c>
      <c r="S156" s="15">
        <v>0</v>
      </c>
      <c r="T156" s="15">
        <v>0</v>
      </c>
      <c r="U156" s="15">
        <v>4.7619047619047616E-2</v>
      </c>
      <c r="V156" s="16">
        <v>0</v>
      </c>
    </row>
    <row r="157" spans="1:22" x14ac:dyDescent="0.35">
      <c r="A157" t="s">
        <v>168</v>
      </c>
      <c r="B157" s="10">
        <v>7</v>
      </c>
      <c r="C157" s="43">
        <v>0</v>
      </c>
      <c r="D157" s="45">
        <f t="shared" si="0"/>
        <v>0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3">
        <v>0</v>
      </c>
      <c r="N157" s="14" t="s">
        <v>143</v>
      </c>
      <c r="O157" s="15" t="s">
        <v>143</v>
      </c>
      <c r="P157" s="15" t="s">
        <v>143</v>
      </c>
      <c r="Q157" s="15" t="s">
        <v>143</v>
      </c>
      <c r="R157" s="15" t="s">
        <v>143</v>
      </c>
      <c r="S157" s="15" t="s">
        <v>143</v>
      </c>
      <c r="T157" s="15" t="s">
        <v>143</v>
      </c>
      <c r="U157" s="15" t="s">
        <v>143</v>
      </c>
      <c r="V157" s="16" t="s">
        <v>143</v>
      </c>
    </row>
    <row r="158" spans="1:22" x14ac:dyDescent="0.35">
      <c r="A158" t="s">
        <v>169</v>
      </c>
      <c r="B158" s="10">
        <v>1890</v>
      </c>
      <c r="C158" s="43">
        <v>1061</v>
      </c>
      <c r="D158" s="45">
        <f t="shared" si="0"/>
        <v>0.11937443744374437</v>
      </c>
      <c r="E158" s="12">
        <v>14</v>
      </c>
      <c r="F158" s="12">
        <v>114</v>
      </c>
      <c r="G158" s="12">
        <v>623</v>
      </c>
      <c r="H158" s="12">
        <v>98</v>
      </c>
      <c r="I158" s="12">
        <v>94</v>
      </c>
      <c r="J158" s="12">
        <v>58</v>
      </c>
      <c r="K158" s="12">
        <v>18</v>
      </c>
      <c r="L158" s="12">
        <v>42</v>
      </c>
      <c r="M158" s="13">
        <v>0</v>
      </c>
      <c r="N158" s="14">
        <v>1.3195098963242224E-2</v>
      </c>
      <c r="O158" s="15">
        <v>0.10744580584354382</v>
      </c>
      <c r="P158" s="15">
        <v>0.58718190386427893</v>
      </c>
      <c r="Q158" s="15">
        <v>9.2365692742695571E-2</v>
      </c>
      <c r="R158" s="15">
        <v>8.8595664467483501E-2</v>
      </c>
      <c r="S158" s="15">
        <v>5.4665409990574933E-2</v>
      </c>
      <c r="T158" s="15">
        <v>1.6965127238454288E-2</v>
      </c>
      <c r="U158" s="15">
        <v>3.9585296889726673E-2</v>
      </c>
      <c r="V158" s="16">
        <v>0</v>
      </c>
    </row>
    <row r="159" spans="1:22" x14ac:dyDescent="0.35">
      <c r="A159" t="s">
        <v>170</v>
      </c>
      <c r="B159" s="10">
        <v>27</v>
      </c>
      <c r="C159" s="43">
        <v>12</v>
      </c>
      <c r="D159" s="45">
        <f t="shared" si="0"/>
        <v>1.3501350135013501E-3</v>
      </c>
      <c r="E159" s="12">
        <v>3</v>
      </c>
      <c r="F159" s="12">
        <v>0</v>
      </c>
      <c r="G159" s="12">
        <v>1</v>
      </c>
      <c r="H159" s="12">
        <v>0</v>
      </c>
      <c r="I159" s="12">
        <v>1</v>
      </c>
      <c r="J159" s="12">
        <v>1</v>
      </c>
      <c r="K159" s="12">
        <v>1</v>
      </c>
      <c r="L159" s="12">
        <v>5</v>
      </c>
      <c r="M159" s="13">
        <v>0</v>
      </c>
      <c r="N159" s="14">
        <v>0.25</v>
      </c>
      <c r="O159" s="15">
        <v>0</v>
      </c>
      <c r="P159" s="15">
        <v>8.3333333333333329E-2</v>
      </c>
      <c r="Q159" s="15">
        <v>0</v>
      </c>
      <c r="R159" s="15">
        <v>8.3333333333333329E-2</v>
      </c>
      <c r="S159" s="15">
        <v>8.3333333333333329E-2</v>
      </c>
      <c r="T159" s="15">
        <v>8.3333333333333329E-2</v>
      </c>
      <c r="U159" s="15">
        <v>0.41666666666666669</v>
      </c>
      <c r="V159" s="16">
        <v>0</v>
      </c>
    </row>
    <row r="160" spans="1:22" x14ac:dyDescent="0.35">
      <c r="A160" t="s">
        <v>171</v>
      </c>
      <c r="B160" s="10">
        <v>202</v>
      </c>
      <c r="C160" s="43">
        <v>70</v>
      </c>
      <c r="D160" s="45">
        <f t="shared" si="0"/>
        <v>7.8757875787578754E-3</v>
      </c>
      <c r="E160" s="12">
        <v>0</v>
      </c>
      <c r="F160" s="12">
        <v>6</v>
      </c>
      <c r="G160" s="12">
        <v>53</v>
      </c>
      <c r="H160" s="12">
        <v>5</v>
      </c>
      <c r="I160" s="12">
        <v>5</v>
      </c>
      <c r="J160" s="12">
        <v>0</v>
      </c>
      <c r="K160" s="12">
        <v>0</v>
      </c>
      <c r="L160" s="12">
        <v>1</v>
      </c>
      <c r="M160" s="13">
        <v>0</v>
      </c>
      <c r="N160" s="14">
        <v>0</v>
      </c>
      <c r="O160" s="15">
        <v>8.5714285714285715E-2</v>
      </c>
      <c r="P160" s="15">
        <v>0.75714285714285712</v>
      </c>
      <c r="Q160" s="15">
        <v>7.1428571428571425E-2</v>
      </c>
      <c r="R160" s="15">
        <v>7.1428571428571425E-2</v>
      </c>
      <c r="S160" s="15">
        <v>0</v>
      </c>
      <c r="T160" s="15">
        <v>0</v>
      </c>
      <c r="U160" s="15">
        <v>1.4285714285714285E-2</v>
      </c>
      <c r="V160" s="16">
        <v>0</v>
      </c>
    </row>
    <row r="161" spans="1:22" x14ac:dyDescent="0.35">
      <c r="A161" t="s">
        <v>172</v>
      </c>
      <c r="B161" s="10">
        <v>84</v>
      </c>
      <c r="C161" s="43">
        <v>35</v>
      </c>
      <c r="D161" s="45">
        <f t="shared" si="0"/>
        <v>3.9378937893789377E-3</v>
      </c>
      <c r="E161" s="12">
        <v>2</v>
      </c>
      <c r="F161" s="12">
        <v>3</v>
      </c>
      <c r="G161" s="12">
        <v>3</v>
      </c>
      <c r="H161" s="12">
        <v>7</v>
      </c>
      <c r="I161" s="12">
        <v>3</v>
      </c>
      <c r="J161" s="12">
        <v>2</v>
      </c>
      <c r="K161" s="12">
        <v>1</v>
      </c>
      <c r="L161" s="12">
        <v>14</v>
      </c>
      <c r="M161" s="13">
        <v>0</v>
      </c>
      <c r="N161" s="14">
        <v>5.7142857142857141E-2</v>
      </c>
      <c r="O161" s="15">
        <v>8.5714285714285715E-2</v>
      </c>
      <c r="P161" s="15">
        <v>8.5714285714285715E-2</v>
      </c>
      <c r="Q161" s="15">
        <v>0.2</v>
      </c>
      <c r="R161" s="15">
        <v>8.5714285714285715E-2</v>
      </c>
      <c r="S161" s="15">
        <v>5.7142857142857141E-2</v>
      </c>
      <c r="T161" s="15">
        <v>2.8571428571428571E-2</v>
      </c>
      <c r="U161" s="15">
        <v>0.4</v>
      </c>
      <c r="V161" s="16">
        <v>0</v>
      </c>
    </row>
    <row r="162" spans="1:22" x14ac:dyDescent="0.35">
      <c r="A162" t="s">
        <v>173</v>
      </c>
      <c r="B162" s="10">
        <v>2</v>
      </c>
      <c r="C162" s="43">
        <v>0</v>
      </c>
      <c r="D162" s="45">
        <f t="shared" si="0"/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3">
        <v>0</v>
      </c>
      <c r="N162" s="14" t="s">
        <v>143</v>
      </c>
      <c r="O162" s="15" t="s">
        <v>143</v>
      </c>
      <c r="P162" s="15" t="s">
        <v>143</v>
      </c>
      <c r="Q162" s="15" t="s">
        <v>143</v>
      </c>
      <c r="R162" s="15" t="s">
        <v>143</v>
      </c>
      <c r="S162" s="15" t="s">
        <v>143</v>
      </c>
      <c r="T162" s="15" t="s">
        <v>143</v>
      </c>
      <c r="U162" s="15" t="s">
        <v>143</v>
      </c>
      <c r="V162" s="16" t="s">
        <v>143</v>
      </c>
    </row>
    <row r="163" spans="1:22" x14ac:dyDescent="0.35">
      <c r="A163" t="s">
        <v>174</v>
      </c>
      <c r="B163" s="10">
        <v>49</v>
      </c>
      <c r="C163" s="43">
        <v>16</v>
      </c>
      <c r="D163" s="45">
        <f t="shared" si="0"/>
        <v>1.8001800180018001E-3</v>
      </c>
      <c r="E163" s="12">
        <v>0</v>
      </c>
      <c r="F163" s="12">
        <v>1</v>
      </c>
      <c r="G163" s="12">
        <v>4</v>
      </c>
      <c r="H163" s="12">
        <v>2</v>
      </c>
      <c r="I163" s="12">
        <v>1</v>
      </c>
      <c r="J163" s="12">
        <v>0</v>
      </c>
      <c r="K163" s="12">
        <v>0</v>
      </c>
      <c r="L163" s="12">
        <v>8</v>
      </c>
      <c r="M163" s="13">
        <v>0</v>
      </c>
      <c r="N163" s="14">
        <v>0</v>
      </c>
      <c r="O163" s="15">
        <v>6.25E-2</v>
      </c>
      <c r="P163" s="15">
        <v>0.25</v>
      </c>
      <c r="Q163" s="15">
        <v>0.125</v>
      </c>
      <c r="R163" s="15">
        <v>6.25E-2</v>
      </c>
      <c r="S163" s="15">
        <v>0</v>
      </c>
      <c r="T163" s="15">
        <v>0</v>
      </c>
      <c r="U163" s="15">
        <v>0.5</v>
      </c>
      <c r="V163" s="16">
        <v>0</v>
      </c>
    </row>
    <row r="164" spans="1:22" x14ac:dyDescent="0.35">
      <c r="A164" t="s">
        <v>175</v>
      </c>
      <c r="B164" s="10">
        <v>1</v>
      </c>
      <c r="C164" s="43">
        <v>0</v>
      </c>
      <c r="D164" s="45">
        <f t="shared" si="0"/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3">
        <v>0</v>
      </c>
      <c r="N164" s="14" t="s">
        <v>143</v>
      </c>
      <c r="O164" s="15" t="s">
        <v>143</v>
      </c>
      <c r="P164" s="15" t="s">
        <v>143</v>
      </c>
      <c r="Q164" s="15" t="s">
        <v>143</v>
      </c>
      <c r="R164" s="15" t="s">
        <v>143</v>
      </c>
      <c r="S164" s="15" t="s">
        <v>143</v>
      </c>
      <c r="T164" s="15" t="s">
        <v>143</v>
      </c>
      <c r="U164" s="15" t="s">
        <v>143</v>
      </c>
      <c r="V164" s="16" t="s">
        <v>143</v>
      </c>
    </row>
    <row r="165" spans="1:22" x14ac:dyDescent="0.35">
      <c r="A165" t="s">
        <v>176</v>
      </c>
      <c r="B165" s="10">
        <v>25</v>
      </c>
      <c r="C165" s="43">
        <v>13</v>
      </c>
      <c r="D165" s="45">
        <f t="shared" si="0"/>
        <v>1.4626462646264626E-3</v>
      </c>
      <c r="E165" s="12">
        <v>2</v>
      </c>
      <c r="F165" s="12">
        <v>0</v>
      </c>
      <c r="G165" s="12">
        <v>3</v>
      </c>
      <c r="H165" s="12">
        <v>0</v>
      </c>
      <c r="I165" s="12">
        <v>1</v>
      </c>
      <c r="J165" s="12">
        <v>0</v>
      </c>
      <c r="K165" s="12">
        <v>0</v>
      </c>
      <c r="L165" s="12">
        <v>4</v>
      </c>
      <c r="M165" s="13">
        <v>3</v>
      </c>
      <c r="N165" s="14">
        <v>0.15384615384615385</v>
      </c>
      <c r="O165" s="15">
        <v>0</v>
      </c>
      <c r="P165" s="15">
        <v>0.23076923076923078</v>
      </c>
      <c r="Q165" s="15">
        <v>0</v>
      </c>
      <c r="R165" s="15">
        <v>7.6923076923076927E-2</v>
      </c>
      <c r="S165" s="15">
        <v>0</v>
      </c>
      <c r="T165" s="15">
        <v>0</v>
      </c>
      <c r="U165" s="15">
        <v>0.30769230769230771</v>
      </c>
      <c r="V165" s="16">
        <v>0.23076923076923078</v>
      </c>
    </row>
    <row r="166" spans="1:22" x14ac:dyDescent="0.35">
      <c r="A166" t="s">
        <v>177</v>
      </c>
      <c r="B166" s="10">
        <v>629</v>
      </c>
      <c r="C166" s="43">
        <v>407</v>
      </c>
      <c r="D166" s="45">
        <f t="shared" si="0"/>
        <v>4.5792079207920791E-2</v>
      </c>
      <c r="E166" s="12">
        <v>10</v>
      </c>
      <c r="F166" s="12">
        <v>64</v>
      </c>
      <c r="G166" s="12">
        <v>306</v>
      </c>
      <c r="H166" s="12">
        <v>7</v>
      </c>
      <c r="I166" s="12">
        <v>11</v>
      </c>
      <c r="J166" s="12">
        <v>4</v>
      </c>
      <c r="K166" s="12">
        <v>2</v>
      </c>
      <c r="L166" s="12">
        <v>3</v>
      </c>
      <c r="M166" s="13">
        <v>0</v>
      </c>
      <c r="N166" s="14">
        <v>2.4570024570024569E-2</v>
      </c>
      <c r="O166" s="15">
        <v>0.15724815724815724</v>
      </c>
      <c r="P166" s="15">
        <v>0.75184275184275184</v>
      </c>
      <c r="Q166" s="15">
        <v>1.7199017199017199E-2</v>
      </c>
      <c r="R166" s="15">
        <v>2.7027027027027029E-2</v>
      </c>
      <c r="S166" s="15">
        <v>9.8280098280098278E-3</v>
      </c>
      <c r="T166" s="15">
        <v>4.9140049140049139E-3</v>
      </c>
      <c r="U166" s="15">
        <v>7.3710073710073713E-3</v>
      </c>
      <c r="V166" s="16">
        <v>0</v>
      </c>
    </row>
    <row r="167" spans="1:22" x14ac:dyDescent="0.35">
      <c r="A167" t="s">
        <v>178</v>
      </c>
      <c r="B167" s="10">
        <v>730</v>
      </c>
      <c r="C167" s="43">
        <v>140</v>
      </c>
      <c r="D167" s="45">
        <f t="shared" si="0"/>
        <v>1.5751575157515751E-2</v>
      </c>
      <c r="E167" s="12">
        <v>2</v>
      </c>
      <c r="F167" s="12">
        <v>6</v>
      </c>
      <c r="G167" s="12">
        <v>33</v>
      </c>
      <c r="H167" s="12">
        <v>31</v>
      </c>
      <c r="I167" s="12">
        <v>29</v>
      </c>
      <c r="J167" s="12">
        <v>13</v>
      </c>
      <c r="K167" s="12">
        <v>9</v>
      </c>
      <c r="L167" s="12">
        <v>17</v>
      </c>
      <c r="M167" s="13">
        <v>0</v>
      </c>
      <c r="N167" s="14">
        <v>1.4285714285714285E-2</v>
      </c>
      <c r="O167" s="15">
        <v>4.2857142857142858E-2</v>
      </c>
      <c r="P167" s="15">
        <v>0.23571428571428571</v>
      </c>
      <c r="Q167" s="15">
        <v>0.22142857142857142</v>
      </c>
      <c r="R167" s="15">
        <v>0.20714285714285716</v>
      </c>
      <c r="S167" s="15">
        <v>9.285714285714286E-2</v>
      </c>
      <c r="T167" s="15">
        <v>6.4285714285714279E-2</v>
      </c>
      <c r="U167" s="15">
        <v>0.12142857142857143</v>
      </c>
      <c r="V167" s="16">
        <v>0</v>
      </c>
    </row>
    <row r="168" spans="1:22" x14ac:dyDescent="0.35">
      <c r="A168" t="s">
        <v>179</v>
      </c>
      <c r="B168" s="10">
        <v>20</v>
      </c>
      <c r="C168" s="43">
        <v>3</v>
      </c>
      <c r="D168" s="45">
        <f t="shared" si="0"/>
        <v>3.3753375337533753E-4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3</v>
      </c>
      <c r="M168" s="13">
        <v>0</v>
      </c>
      <c r="N168" s="14">
        <v>0</v>
      </c>
      <c r="O168" s="15">
        <v>0</v>
      </c>
      <c r="P168" s="15">
        <v>0</v>
      </c>
      <c r="Q168" s="15">
        <v>0</v>
      </c>
      <c r="R168" s="15">
        <v>0</v>
      </c>
      <c r="S168" s="15">
        <v>0</v>
      </c>
      <c r="T168" s="15">
        <v>0</v>
      </c>
      <c r="U168" s="15">
        <v>1</v>
      </c>
      <c r="V168" s="16">
        <v>0</v>
      </c>
    </row>
    <row r="169" spans="1:22" x14ac:dyDescent="0.35">
      <c r="A169" t="s">
        <v>180</v>
      </c>
      <c r="B169" s="10">
        <v>33</v>
      </c>
      <c r="C169" s="43">
        <v>17</v>
      </c>
      <c r="D169" s="45">
        <f t="shared" si="0"/>
        <v>1.9126912691269126E-3</v>
      </c>
      <c r="E169" s="12">
        <v>0</v>
      </c>
      <c r="F169" s="12">
        <v>0</v>
      </c>
      <c r="G169" s="12">
        <v>2</v>
      </c>
      <c r="H169" s="12">
        <v>1</v>
      </c>
      <c r="I169" s="12">
        <v>4</v>
      </c>
      <c r="J169" s="12">
        <v>1</v>
      </c>
      <c r="K169" s="12">
        <v>0</v>
      </c>
      <c r="L169" s="12">
        <v>9</v>
      </c>
      <c r="M169" s="13">
        <v>0</v>
      </c>
      <c r="N169" s="14">
        <v>0</v>
      </c>
      <c r="O169" s="15">
        <v>0</v>
      </c>
      <c r="P169" s="15">
        <v>0.11764705882352941</v>
      </c>
      <c r="Q169" s="15">
        <v>5.8823529411764705E-2</v>
      </c>
      <c r="R169" s="15">
        <v>0.23529411764705882</v>
      </c>
      <c r="S169" s="15">
        <v>5.8823529411764705E-2</v>
      </c>
      <c r="T169" s="15">
        <v>0</v>
      </c>
      <c r="U169" s="15">
        <v>0.52941176470588236</v>
      </c>
      <c r="V169" s="16">
        <v>0</v>
      </c>
    </row>
    <row r="170" spans="1:22" x14ac:dyDescent="0.35">
      <c r="A170" t="s">
        <v>181</v>
      </c>
      <c r="B170" s="10">
        <v>3</v>
      </c>
      <c r="C170" s="43">
        <v>3</v>
      </c>
      <c r="D170" s="45">
        <f t="shared" si="0"/>
        <v>3.3753375337533753E-4</v>
      </c>
      <c r="E170" s="12">
        <v>0</v>
      </c>
      <c r="F170" s="12">
        <v>2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1</v>
      </c>
      <c r="M170" s="13">
        <v>0</v>
      </c>
      <c r="N170" s="14">
        <v>0</v>
      </c>
      <c r="O170" s="15">
        <v>0.66666666666666663</v>
      </c>
      <c r="P170" s="15">
        <v>0</v>
      </c>
      <c r="Q170" s="15">
        <v>0</v>
      </c>
      <c r="R170" s="15">
        <v>0</v>
      </c>
      <c r="S170" s="15">
        <v>0</v>
      </c>
      <c r="T170" s="15">
        <v>0</v>
      </c>
      <c r="U170" s="15">
        <v>0.33333333333333331</v>
      </c>
      <c r="V170" s="16">
        <v>0</v>
      </c>
    </row>
    <row r="171" spans="1:22" x14ac:dyDescent="0.35">
      <c r="A171" t="s">
        <v>182</v>
      </c>
      <c r="B171" s="10">
        <v>14</v>
      </c>
      <c r="C171" s="43">
        <v>4</v>
      </c>
      <c r="D171" s="45">
        <f t="shared" si="0"/>
        <v>4.5004500450045003E-4</v>
      </c>
      <c r="E171" s="12">
        <v>2</v>
      </c>
      <c r="F171" s="12">
        <v>1</v>
      </c>
      <c r="G171" s="12">
        <v>0</v>
      </c>
      <c r="H171" s="12">
        <v>0</v>
      </c>
      <c r="I171" s="12">
        <v>0</v>
      </c>
      <c r="J171" s="12">
        <v>1</v>
      </c>
      <c r="K171" s="12">
        <v>0</v>
      </c>
      <c r="L171" s="12">
        <v>0</v>
      </c>
      <c r="M171" s="13">
        <v>0</v>
      </c>
      <c r="N171" s="14">
        <v>0.5</v>
      </c>
      <c r="O171" s="15">
        <v>0.25</v>
      </c>
      <c r="P171" s="15">
        <v>0</v>
      </c>
      <c r="Q171" s="15">
        <v>0</v>
      </c>
      <c r="R171" s="15">
        <v>0</v>
      </c>
      <c r="S171" s="15">
        <v>0.25</v>
      </c>
      <c r="T171" s="15">
        <v>0</v>
      </c>
      <c r="U171" s="15">
        <v>0</v>
      </c>
      <c r="V171" s="16">
        <v>0</v>
      </c>
    </row>
    <row r="172" spans="1:22" x14ac:dyDescent="0.35">
      <c r="A172" t="s">
        <v>183</v>
      </c>
      <c r="B172" s="10">
        <v>7</v>
      </c>
      <c r="C172" s="43">
        <v>0</v>
      </c>
      <c r="D172" s="45">
        <f t="shared" si="0"/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3">
        <v>0</v>
      </c>
      <c r="N172" s="14" t="s">
        <v>143</v>
      </c>
      <c r="O172" s="15" t="s">
        <v>143</v>
      </c>
      <c r="P172" s="15" t="s">
        <v>143</v>
      </c>
      <c r="Q172" s="15" t="s">
        <v>143</v>
      </c>
      <c r="R172" s="15" t="s">
        <v>143</v>
      </c>
      <c r="S172" s="15" t="s">
        <v>143</v>
      </c>
      <c r="T172" s="15" t="s">
        <v>143</v>
      </c>
      <c r="U172" s="15" t="s">
        <v>143</v>
      </c>
      <c r="V172" s="16" t="s">
        <v>143</v>
      </c>
    </row>
    <row r="173" spans="1:22" x14ac:dyDescent="0.35">
      <c r="A173" t="s">
        <v>184</v>
      </c>
      <c r="B173" s="10">
        <v>62</v>
      </c>
      <c r="C173" s="43">
        <v>20</v>
      </c>
      <c r="D173" s="45">
        <f t="shared" si="0"/>
        <v>2.2502250225022503E-3</v>
      </c>
      <c r="E173" s="12">
        <v>2</v>
      </c>
      <c r="F173" s="12">
        <v>7</v>
      </c>
      <c r="G173" s="12">
        <v>9</v>
      </c>
      <c r="H173" s="12">
        <v>0</v>
      </c>
      <c r="I173" s="12">
        <v>1</v>
      </c>
      <c r="J173" s="12">
        <v>1</v>
      </c>
      <c r="K173" s="12">
        <v>0</v>
      </c>
      <c r="L173" s="12">
        <v>0</v>
      </c>
      <c r="M173" s="13">
        <v>0</v>
      </c>
      <c r="N173" s="14">
        <v>0.1</v>
      </c>
      <c r="O173" s="15">
        <v>0.35</v>
      </c>
      <c r="P173" s="15">
        <v>0.45</v>
      </c>
      <c r="Q173" s="15">
        <v>0</v>
      </c>
      <c r="R173" s="15">
        <v>0.05</v>
      </c>
      <c r="S173" s="15">
        <v>0.05</v>
      </c>
      <c r="T173" s="15">
        <v>0</v>
      </c>
      <c r="U173" s="15">
        <v>0</v>
      </c>
      <c r="V173" s="16">
        <v>0</v>
      </c>
    </row>
    <row r="174" spans="1:22" x14ac:dyDescent="0.35">
      <c r="A174" t="s">
        <v>185</v>
      </c>
      <c r="B174" s="10">
        <v>37</v>
      </c>
      <c r="C174" s="43">
        <v>13</v>
      </c>
      <c r="D174" s="45">
        <f t="shared" si="0"/>
        <v>1.4626462646264626E-3</v>
      </c>
      <c r="E174" s="12">
        <v>0</v>
      </c>
      <c r="F174" s="12">
        <v>3</v>
      </c>
      <c r="G174" s="12">
        <v>2</v>
      </c>
      <c r="H174" s="12">
        <v>2</v>
      </c>
      <c r="I174" s="12">
        <v>2</v>
      </c>
      <c r="J174" s="12">
        <v>1</v>
      </c>
      <c r="K174" s="12">
        <v>0</v>
      </c>
      <c r="L174" s="12">
        <v>3</v>
      </c>
      <c r="M174" s="13">
        <v>0</v>
      </c>
      <c r="N174" s="14">
        <v>0</v>
      </c>
      <c r="O174" s="15">
        <v>0.23076923076923078</v>
      </c>
      <c r="P174" s="15">
        <v>0.15384615384615385</v>
      </c>
      <c r="Q174" s="15">
        <v>0.15384615384615385</v>
      </c>
      <c r="R174" s="15">
        <v>0.15384615384615385</v>
      </c>
      <c r="S174" s="15">
        <v>7.6923076923076927E-2</v>
      </c>
      <c r="T174" s="15">
        <v>0</v>
      </c>
      <c r="U174" s="15">
        <v>0.23076923076923078</v>
      </c>
      <c r="V174" s="16">
        <v>0</v>
      </c>
    </row>
    <row r="175" spans="1:22" x14ac:dyDescent="0.35">
      <c r="A175" t="s">
        <v>186</v>
      </c>
      <c r="B175" s="10">
        <v>1015</v>
      </c>
      <c r="C175" s="43">
        <v>705</v>
      </c>
      <c r="D175" s="45">
        <f t="shared" si="0"/>
        <v>7.9320432043204325E-2</v>
      </c>
      <c r="E175" s="12">
        <v>0</v>
      </c>
      <c r="F175" s="12">
        <v>26</v>
      </c>
      <c r="G175" s="12">
        <v>374</v>
      </c>
      <c r="H175" s="12">
        <v>140</v>
      </c>
      <c r="I175" s="12">
        <v>54</v>
      </c>
      <c r="J175" s="12">
        <v>26</v>
      </c>
      <c r="K175" s="12">
        <v>11</v>
      </c>
      <c r="L175" s="12">
        <v>74</v>
      </c>
      <c r="M175" s="13">
        <v>0</v>
      </c>
      <c r="N175" s="14">
        <v>0</v>
      </c>
      <c r="O175" s="15">
        <v>3.6879432624113473E-2</v>
      </c>
      <c r="P175" s="15">
        <v>0.53049645390070921</v>
      </c>
      <c r="Q175" s="15">
        <v>0.19858156028368795</v>
      </c>
      <c r="R175" s="15">
        <v>7.6595744680851063E-2</v>
      </c>
      <c r="S175" s="15">
        <v>3.6879432624113473E-2</v>
      </c>
      <c r="T175" s="15">
        <v>1.5602836879432624E-2</v>
      </c>
      <c r="U175" s="15">
        <v>0.1049645390070922</v>
      </c>
      <c r="V175" s="16">
        <v>0</v>
      </c>
    </row>
    <row r="176" spans="1:22" x14ac:dyDescent="0.35">
      <c r="A176" t="s">
        <v>187</v>
      </c>
      <c r="B176" s="10">
        <v>16</v>
      </c>
      <c r="C176" s="43">
        <v>1</v>
      </c>
      <c r="D176" s="45">
        <f t="shared" si="0"/>
        <v>1.1251125112511251E-4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1</v>
      </c>
      <c r="M176" s="13">
        <v>0</v>
      </c>
      <c r="N176" s="14">
        <v>0</v>
      </c>
      <c r="O176" s="15">
        <v>0</v>
      </c>
      <c r="P176" s="15">
        <v>0</v>
      </c>
      <c r="Q176" s="15">
        <v>0</v>
      </c>
      <c r="R176" s="15">
        <v>0</v>
      </c>
      <c r="S176" s="15">
        <v>0</v>
      </c>
      <c r="T176" s="15">
        <v>0</v>
      </c>
      <c r="U176" s="15">
        <v>1</v>
      </c>
      <c r="V176" s="16">
        <v>0</v>
      </c>
    </row>
    <row r="177" spans="1:24" x14ac:dyDescent="0.35">
      <c r="A177" t="s">
        <v>188</v>
      </c>
      <c r="B177" s="10">
        <v>1</v>
      </c>
      <c r="C177" s="43">
        <v>0</v>
      </c>
      <c r="D177" s="45">
        <f t="shared" si="0"/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3">
        <v>0</v>
      </c>
      <c r="N177" s="14" t="s">
        <v>143</v>
      </c>
      <c r="O177" s="15" t="s">
        <v>143</v>
      </c>
      <c r="P177" s="15" t="s">
        <v>143</v>
      </c>
      <c r="Q177" s="15" t="s">
        <v>143</v>
      </c>
      <c r="R177" s="15" t="s">
        <v>143</v>
      </c>
      <c r="S177" s="15" t="s">
        <v>143</v>
      </c>
      <c r="T177" s="15" t="s">
        <v>143</v>
      </c>
      <c r="U177" s="15" t="s">
        <v>143</v>
      </c>
      <c r="V177" s="16" t="s">
        <v>143</v>
      </c>
    </row>
    <row r="178" spans="1:24" x14ac:dyDescent="0.35">
      <c r="A178" t="s">
        <v>189</v>
      </c>
      <c r="B178" s="10">
        <v>48</v>
      </c>
      <c r="C178" s="43">
        <v>5</v>
      </c>
      <c r="D178" s="45">
        <f t="shared" si="0"/>
        <v>5.6255625562556257E-4</v>
      </c>
      <c r="E178" s="12">
        <v>1</v>
      </c>
      <c r="F178" s="12">
        <v>1</v>
      </c>
      <c r="G178" s="12">
        <v>1</v>
      </c>
      <c r="H178" s="12">
        <v>1</v>
      </c>
      <c r="I178" s="12">
        <v>1</v>
      </c>
      <c r="J178" s="12">
        <v>0</v>
      </c>
      <c r="K178" s="12">
        <v>0</v>
      </c>
      <c r="L178" s="12">
        <v>0</v>
      </c>
      <c r="M178" s="13">
        <v>0</v>
      </c>
      <c r="N178" s="14">
        <v>0.2</v>
      </c>
      <c r="O178" s="15">
        <v>0.2</v>
      </c>
      <c r="P178" s="15">
        <v>0.2</v>
      </c>
      <c r="Q178" s="15">
        <v>0.2</v>
      </c>
      <c r="R178" s="15">
        <v>0.2</v>
      </c>
      <c r="S178" s="15">
        <v>0</v>
      </c>
      <c r="T178" s="15">
        <v>0</v>
      </c>
      <c r="U178" s="15">
        <v>0</v>
      </c>
      <c r="V178" s="16">
        <v>0</v>
      </c>
    </row>
    <row r="179" spans="1:24" x14ac:dyDescent="0.35">
      <c r="A179" t="s">
        <v>190</v>
      </c>
      <c r="B179" s="10">
        <v>1</v>
      </c>
      <c r="C179" s="43">
        <v>0</v>
      </c>
      <c r="D179" s="45">
        <f t="shared" si="0"/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3">
        <v>0</v>
      </c>
      <c r="N179" s="14" t="s">
        <v>143</v>
      </c>
      <c r="O179" s="15" t="s">
        <v>143</v>
      </c>
      <c r="P179" s="15" t="s">
        <v>143</v>
      </c>
      <c r="Q179" s="15" t="s">
        <v>143</v>
      </c>
      <c r="R179" s="15" t="s">
        <v>143</v>
      </c>
      <c r="S179" s="15" t="s">
        <v>143</v>
      </c>
      <c r="T179" s="15" t="s">
        <v>143</v>
      </c>
      <c r="U179" s="15" t="s">
        <v>143</v>
      </c>
      <c r="V179" s="16" t="s">
        <v>143</v>
      </c>
    </row>
    <row r="180" spans="1:24" x14ac:dyDescent="0.35">
      <c r="A180" t="s">
        <v>191</v>
      </c>
      <c r="B180" s="10">
        <v>13</v>
      </c>
      <c r="C180" s="43">
        <v>4</v>
      </c>
      <c r="D180" s="45">
        <f t="shared" si="0"/>
        <v>4.5004500450045003E-4</v>
      </c>
      <c r="E180" s="12">
        <v>0</v>
      </c>
      <c r="F180" s="12">
        <v>1</v>
      </c>
      <c r="G180" s="12">
        <v>0</v>
      </c>
      <c r="H180" s="12">
        <v>0</v>
      </c>
      <c r="I180" s="12">
        <v>0</v>
      </c>
      <c r="J180" s="12">
        <v>1</v>
      </c>
      <c r="K180" s="12">
        <v>1</v>
      </c>
      <c r="L180" s="12">
        <v>1</v>
      </c>
      <c r="M180" s="13">
        <v>0</v>
      </c>
      <c r="N180" s="14">
        <v>0</v>
      </c>
      <c r="O180" s="15">
        <v>0.25</v>
      </c>
      <c r="P180" s="15">
        <v>0</v>
      </c>
      <c r="Q180" s="15">
        <v>0</v>
      </c>
      <c r="R180" s="15">
        <v>0</v>
      </c>
      <c r="S180" s="15">
        <v>0.25</v>
      </c>
      <c r="T180" s="15">
        <v>0.25</v>
      </c>
      <c r="U180" s="15">
        <v>0.25</v>
      </c>
      <c r="V180" s="16">
        <v>0</v>
      </c>
    </row>
    <row r="181" spans="1:24" x14ac:dyDescent="0.35">
      <c r="A181" t="s">
        <v>192</v>
      </c>
      <c r="B181" s="10">
        <v>36</v>
      </c>
      <c r="C181" s="43">
        <v>23</v>
      </c>
      <c r="D181" s="45">
        <f t="shared" si="0"/>
        <v>2.5877587758775878E-3</v>
      </c>
      <c r="E181" s="12">
        <v>0</v>
      </c>
      <c r="F181" s="12">
        <v>0</v>
      </c>
      <c r="G181" s="12">
        <v>3</v>
      </c>
      <c r="H181" s="12">
        <v>0</v>
      </c>
      <c r="I181" s="12">
        <v>2</v>
      </c>
      <c r="J181" s="12">
        <v>3</v>
      </c>
      <c r="K181" s="12">
        <v>5</v>
      </c>
      <c r="L181" s="12">
        <v>10</v>
      </c>
      <c r="M181" s="13">
        <v>0</v>
      </c>
      <c r="N181" s="14">
        <v>0</v>
      </c>
      <c r="O181" s="15">
        <v>0</v>
      </c>
      <c r="P181" s="15">
        <v>0.13043478260869565</v>
      </c>
      <c r="Q181" s="15">
        <v>0</v>
      </c>
      <c r="R181" s="15">
        <v>8.6956521739130432E-2</v>
      </c>
      <c r="S181" s="15">
        <v>0.13043478260869565</v>
      </c>
      <c r="T181" s="15">
        <v>0.21739130434782608</v>
      </c>
      <c r="U181" s="15">
        <v>0.43478260869565216</v>
      </c>
      <c r="V181" s="16">
        <v>0</v>
      </c>
    </row>
    <row r="182" spans="1:24" x14ac:dyDescent="0.35">
      <c r="A182" t="s">
        <v>193</v>
      </c>
      <c r="B182" s="10">
        <v>6</v>
      </c>
      <c r="C182" s="43">
        <v>0</v>
      </c>
      <c r="D182" s="45">
        <f t="shared" si="0"/>
        <v>0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3">
        <v>0</v>
      </c>
      <c r="N182" s="14" t="s">
        <v>143</v>
      </c>
      <c r="O182" s="15" t="s">
        <v>143</v>
      </c>
      <c r="P182" s="15" t="s">
        <v>143</v>
      </c>
      <c r="Q182" s="15" t="s">
        <v>143</v>
      </c>
      <c r="R182" s="15" t="s">
        <v>143</v>
      </c>
      <c r="S182" s="15" t="s">
        <v>143</v>
      </c>
      <c r="T182" s="15" t="s">
        <v>143</v>
      </c>
      <c r="U182" s="15" t="s">
        <v>143</v>
      </c>
      <c r="V182" s="16" t="s">
        <v>143</v>
      </c>
    </row>
    <row r="183" spans="1:24" x14ac:dyDescent="0.35">
      <c r="A183" t="s">
        <v>194</v>
      </c>
      <c r="B183" s="10">
        <v>5237</v>
      </c>
      <c r="C183" s="43">
        <v>1818</v>
      </c>
      <c r="D183" s="45">
        <f t="shared" si="0"/>
        <v>0.20454545454545456</v>
      </c>
      <c r="E183" s="12">
        <v>53</v>
      </c>
      <c r="F183" s="12">
        <v>251</v>
      </c>
      <c r="G183" s="12">
        <v>1065</v>
      </c>
      <c r="H183" s="12">
        <v>185</v>
      </c>
      <c r="I183" s="12">
        <v>106</v>
      </c>
      <c r="J183" s="12">
        <v>55</v>
      </c>
      <c r="K183" s="12">
        <v>12</v>
      </c>
      <c r="L183" s="12">
        <v>91</v>
      </c>
      <c r="M183" s="13">
        <v>0</v>
      </c>
      <c r="N183" s="14">
        <v>2.9152915291529153E-2</v>
      </c>
      <c r="O183" s="15">
        <v>0.13806380638063806</v>
      </c>
      <c r="P183" s="15">
        <v>0.58580858085808585</v>
      </c>
      <c r="Q183" s="15">
        <v>0.10176017601760176</v>
      </c>
      <c r="R183" s="15">
        <v>5.8305830583058306E-2</v>
      </c>
      <c r="S183" s="15">
        <v>3.0253025302530254E-2</v>
      </c>
      <c r="T183" s="15">
        <v>6.6006600660066007E-3</v>
      </c>
      <c r="U183" s="15">
        <v>5.0055005500550052E-2</v>
      </c>
      <c r="V183" s="16">
        <v>0</v>
      </c>
      <c r="X183" s="3"/>
    </row>
    <row r="184" spans="1:24" x14ac:dyDescent="0.35">
      <c r="A184" t="s">
        <v>195</v>
      </c>
      <c r="B184" s="10">
        <v>430</v>
      </c>
      <c r="C184" s="43">
        <v>159</v>
      </c>
      <c r="D184" s="45">
        <f t="shared" si="0"/>
        <v>1.7889288928892889E-2</v>
      </c>
      <c r="E184" s="12">
        <v>0</v>
      </c>
      <c r="F184" s="12">
        <v>8</v>
      </c>
      <c r="G184" s="12">
        <v>35</v>
      </c>
      <c r="H184" s="12">
        <v>9</v>
      </c>
      <c r="I184" s="12">
        <v>70</v>
      </c>
      <c r="J184" s="12">
        <v>23</v>
      </c>
      <c r="K184" s="12">
        <v>8</v>
      </c>
      <c r="L184" s="12">
        <v>6</v>
      </c>
      <c r="M184" s="13">
        <v>0</v>
      </c>
      <c r="N184" s="14">
        <v>0</v>
      </c>
      <c r="O184" s="15">
        <v>5.0314465408805034E-2</v>
      </c>
      <c r="P184" s="15">
        <v>0.22012578616352202</v>
      </c>
      <c r="Q184" s="15">
        <v>5.6603773584905662E-2</v>
      </c>
      <c r="R184" s="15">
        <v>0.44025157232704404</v>
      </c>
      <c r="S184" s="15">
        <v>0.14465408805031446</v>
      </c>
      <c r="T184" s="15">
        <v>5.0314465408805034E-2</v>
      </c>
      <c r="U184" s="15">
        <v>3.7735849056603772E-2</v>
      </c>
      <c r="V184" s="16">
        <v>0</v>
      </c>
    </row>
    <row r="185" spans="1:24" x14ac:dyDescent="0.35">
      <c r="A185" t="s">
        <v>196</v>
      </c>
      <c r="B185" s="10">
        <v>10</v>
      </c>
      <c r="C185" s="43">
        <v>3</v>
      </c>
      <c r="D185" s="45">
        <f t="shared" si="0"/>
        <v>3.3753375337533753E-4</v>
      </c>
      <c r="E185" s="12">
        <v>1</v>
      </c>
      <c r="F185" s="12">
        <v>1</v>
      </c>
      <c r="G185" s="12">
        <v>0</v>
      </c>
      <c r="H185" s="12">
        <v>1</v>
      </c>
      <c r="I185" s="12">
        <v>0</v>
      </c>
      <c r="J185" s="12">
        <v>0</v>
      </c>
      <c r="K185" s="12">
        <v>0</v>
      </c>
      <c r="L185" s="12">
        <v>0</v>
      </c>
      <c r="M185" s="13">
        <v>0</v>
      </c>
      <c r="N185" s="14">
        <v>0.33333333333333331</v>
      </c>
      <c r="O185" s="15">
        <v>0.33333333333333331</v>
      </c>
      <c r="P185" s="15">
        <v>0</v>
      </c>
      <c r="Q185" s="15">
        <v>0.33333333333333331</v>
      </c>
      <c r="R185" s="15">
        <v>0</v>
      </c>
      <c r="S185" s="15">
        <v>0</v>
      </c>
      <c r="T185" s="15">
        <v>0</v>
      </c>
      <c r="U185" s="15">
        <v>0</v>
      </c>
      <c r="V185" s="16">
        <v>0</v>
      </c>
    </row>
    <row r="186" spans="1:24" x14ac:dyDescent="0.35">
      <c r="A186" t="s">
        <v>197</v>
      </c>
      <c r="B186" s="10">
        <v>15</v>
      </c>
      <c r="C186" s="43">
        <v>8</v>
      </c>
      <c r="D186" s="45">
        <f t="shared" si="0"/>
        <v>9.0009000900090005E-4</v>
      </c>
      <c r="E186" s="12">
        <v>0</v>
      </c>
      <c r="F186" s="12">
        <v>1</v>
      </c>
      <c r="G186" s="12">
        <v>0</v>
      </c>
      <c r="H186" s="12">
        <v>6</v>
      </c>
      <c r="I186" s="12">
        <v>0</v>
      </c>
      <c r="J186" s="12">
        <v>0</v>
      </c>
      <c r="K186" s="12">
        <v>0</v>
      </c>
      <c r="L186" s="12">
        <v>1</v>
      </c>
      <c r="M186" s="13">
        <v>0</v>
      </c>
      <c r="N186" s="14">
        <v>0</v>
      </c>
      <c r="O186" s="15">
        <v>0.125</v>
      </c>
      <c r="P186" s="15">
        <v>0</v>
      </c>
      <c r="Q186" s="15">
        <v>0.75</v>
      </c>
      <c r="R186" s="15">
        <v>0</v>
      </c>
      <c r="S186" s="15">
        <v>0</v>
      </c>
      <c r="T186" s="15">
        <v>0</v>
      </c>
      <c r="U186" s="15">
        <v>0.125</v>
      </c>
      <c r="V186" s="16">
        <v>0</v>
      </c>
    </row>
    <row r="187" spans="1:24" x14ac:dyDescent="0.35">
      <c r="A187" t="s">
        <v>198</v>
      </c>
      <c r="B187" s="10">
        <v>12</v>
      </c>
      <c r="C187" s="43">
        <v>6</v>
      </c>
      <c r="D187" s="45">
        <f t="shared" si="0"/>
        <v>6.7506750675067507E-4</v>
      </c>
      <c r="E187" s="12">
        <v>4</v>
      </c>
      <c r="F187" s="12">
        <v>0</v>
      </c>
      <c r="G187" s="12">
        <v>1</v>
      </c>
      <c r="H187" s="12">
        <v>0</v>
      </c>
      <c r="I187" s="12">
        <v>0</v>
      </c>
      <c r="J187" s="12">
        <v>0</v>
      </c>
      <c r="K187" s="12">
        <v>0</v>
      </c>
      <c r="L187" s="12">
        <v>1</v>
      </c>
      <c r="M187" s="13">
        <v>0</v>
      </c>
      <c r="N187" s="14">
        <v>0.66666666666666663</v>
      </c>
      <c r="O187" s="15">
        <v>0</v>
      </c>
      <c r="P187" s="15">
        <v>0.16666666666666666</v>
      </c>
      <c r="Q187" s="15">
        <v>0</v>
      </c>
      <c r="R187" s="15">
        <v>0</v>
      </c>
      <c r="S187" s="15">
        <v>0</v>
      </c>
      <c r="T187" s="15">
        <v>0</v>
      </c>
      <c r="U187" s="15">
        <v>0.16666666666666666</v>
      </c>
      <c r="V187" s="16">
        <v>0</v>
      </c>
    </row>
    <row r="188" spans="1:24" x14ac:dyDescent="0.35">
      <c r="A188" t="s">
        <v>199</v>
      </c>
      <c r="B188" s="10">
        <v>1</v>
      </c>
      <c r="C188" s="43">
        <v>0</v>
      </c>
      <c r="D188" s="45">
        <f t="shared" si="0"/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3">
        <v>0</v>
      </c>
      <c r="N188" s="14" t="s">
        <v>143</v>
      </c>
      <c r="O188" s="15" t="s">
        <v>143</v>
      </c>
      <c r="P188" s="15" t="s">
        <v>143</v>
      </c>
      <c r="Q188" s="15" t="s">
        <v>143</v>
      </c>
      <c r="R188" s="15" t="s">
        <v>143</v>
      </c>
      <c r="S188" s="15" t="s">
        <v>143</v>
      </c>
      <c r="T188" s="15" t="s">
        <v>143</v>
      </c>
      <c r="U188" s="15" t="s">
        <v>143</v>
      </c>
      <c r="V188" s="16" t="s">
        <v>143</v>
      </c>
    </row>
    <row r="189" spans="1:24" x14ac:dyDescent="0.35">
      <c r="A189" t="s">
        <v>200</v>
      </c>
      <c r="B189" s="10">
        <v>53</v>
      </c>
      <c r="C189" s="43">
        <v>29</v>
      </c>
      <c r="D189" s="45">
        <f t="shared" si="0"/>
        <v>3.2628262826282627E-3</v>
      </c>
      <c r="E189" s="12">
        <v>0</v>
      </c>
      <c r="F189" s="12">
        <v>2</v>
      </c>
      <c r="G189" s="12">
        <v>9</v>
      </c>
      <c r="H189" s="12">
        <v>0</v>
      </c>
      <c r="I189" s="12">
        <v>11</v>
      </c>
      <c r="J189" s="12">
        <v>4</v>
      </c>
      <c r="K189" s="12">
        <v>2</v>
      </c>
      <c r="L189" s="12">
        <v>1</v>
      </c>
      <c r="M189" s="13">
        <v>0</v>
      </c>
      <c r="N189" s="14">
        <v>0</v>
      </c>
      <c r="O189" s="15">
        <v>6.8965517241379309E-2</v>
      </c>
      <c r="P189" s="15">
        <v>0.31034482758620691</v>
      </c>
      <c r="Q189" s="15">
        <v>0</v>
      </c>
      <c r="R189" s="15">
        <v>0.37931034482758619</v>
      </c>
      <c r="S189" s="15">
        <v>0.13793103448275862</v>
      </c>
      <c r="T189" s="15">
        <v>6.8965517241379309E-2</v>
      </c>
      <c r="U189" s="15">
        <v>3.4482758620689655E-2</v>
      </c>
      <c r="V189" s="16">
        <v>0</v>
      </c>
    </row>
    <row r="190" spans="1:24" x14ac:dyDescent="0.35">
      <c r="A190" t="s">
        <v>201</v>
      </c>
      <c r="B190" s="10">
        <v>3</v>
      </c>
      <c r="C190" s="43">
        <v>1</v>
      </c>
      <c r="D190" s="45">
        <f t="shared" si="0"/>
        <v>1.1251125112511251E-4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1</v>
      </c>
      <c r="M190" s="13">
        <v>0</v>
      </c>
      <c r="N190" s="14">
        <v>0</v>
      </c>
      <c r="O190" s="15">
        <v>0</v>
      </c>
      <c r="P190" s="15">
        <v>0</v>
      </c>
      <c r="Q190" s="15">
        <v>0</v>
      </c>
      <c r="R190" s="15">
        <v>0</v>
      </c>
      <c r="S190" s="15">
        <v>0</v>
      </c>
      <c r="T190" s="15">
        <v>0</v>
      </c>
      <c r="U190" s="15">
        <v>1</v>
      </c>
      <c r="V190" s="16">
        <v>0</v>
      </c>
    </row>
    <row r="191" spans="1:24" x14ac:dyDescent="0.35">
      <c r="A191" t="s">
        <v>202</v>
      </c>
      <c r="B191" s="10">
        <v>8</v>
      </c>
      <c r="C191" s="43">
        <v>6</v>
      </c>
      <c r="D191" s="45">
        <f t="shared" si="0"/>
        <v>6.7506750675067507E-4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6</v>
      </c>
      <c r="M191" s="13">
        <v>0</v>
      </c>
      <c r="N191" s="14">
        <v>0</v>
      </c>
      <c r="O191" s="15">
        <v>0</v>
      </c>
      <c r="P191" s="15">
        <v>0</v>
      </c>
      <c r="Q191" s="15">
        <v>0</v>
      </c>
      <c r="R191" s="15">
        <v>0</v>
      </c>
      <c r="S191" s="15">
        <v>0</v>
      </c>
      <c r="T191" s="15">
        <v>0</v>
      </c>
      <c r="U191" s="15">
        <v>1</v>
      </c>
      <c r="V191" s="16">
        <v>0</v>
      </c>
    </row>
    <row r="192" spans="1:24" x14ac:dyDescent="0.35">
      <c r="A192" t="s">
        <v>203</v>
      </c>
      <c r="B192" s="10">
        <v>7</v>
      </c>
      <c r="C192" s="43">
        <v>4</v>
      </c>
      <c r="D192" s="45">
        <f t="shared" si="0"/>
        <v>4.5004500450045003E-4</v>
      </c>
      <c r="E192" s="12">
        <v>0</v>
      </c>
      <c r="F192" s="12">
        <v>0</v>
      </c>
      <c r="G192" s="12">
        <v>1</v>
      </c>
      <c r="H192" s="12">
        <v>0</v>
      </c>
      <c r="I192" s="12">
        <v>0</v>
      </c>
      <c r="J192" s="12">
        <v>2</v>
      </c>
      <c r="K192" s="12">
        <v>0</v>
      </c>
      <c r="L192" s="12">
        <v>1</v>
      </c>
      <c r="M192" s="13">
        <v>0</v>
      </c>
      <c r="N192" s="14">
        <v>0</v>
      </c>
      <c r="O192" s="15">
        <v>0</v>
      </c>
      <c r="P192" s="15">
        <v>0.25</v>
      </c>
      <c r="Q192" s="15">
        <v>0</v>
      </c>
      <c r="R192" s="15">
        <v>0</v>
      </c>
      <c r="S192" s="15">
        <v>0.5</v>
      </c>
      <c r="T192" s="15">
        <v>0</v>
      </c>
      <c r="U192" s="15">
        <v>0.25</v>
      </c>
      <c r="V192" s="16">
        <v>0</v>
      </c>
    </row>
    <row r="193" spans="1:22" x14ac:dyDescent="0.35">
      <c r="A193" t="s">
        <v>204</v>
      </c>
      <c r="B193" s="10">
        <v>4</v>
      </c>
      <c r="C193" s="43">
        <v>1</v>
      </c>
      <c r="D193" s="45">
        <f t="shared" si="0"/>
        <v>1.1251125112511251E-4</v>
      </c>
      <c r="E193" s="12">
        <v>0</v>
      </c>
      <c r="F193" s="12">
        <v>0</v>
      </c>
      <c r="G193" s="12">
        <v>0</v>
      </c>
      <c r="H193" s="12">
        <v>0</v>
      </c>
      <c r="I193" s="12">
        <v>1</v>
      </c>
      <c r="J193" s="12">
        <v>0</v>
      </c>
      <c r="K193" s="12">
        <v>0</v>
      </c>
      <c r="L193" s="12">
        <v>0</v>
      </c>
      <c r="M193" s="13">
        <v>0</v>
      </c>
      <c r="N193" s="14">
        <v>0</v>
      </c>
      <c r="O193" s="15">
        <v>0</v>
      </c>
      <c r="P193" s="15">
        <v>0</v>
      </c>
      <c r="Q193" s="15">
        <v>0</v>
      </c>
      <c r="R193" s="15">
        <v>1</v>
      </c>
      <c r="S193" s="15">
        <v>0</v>
      </c>
      <c r="T193" s="15">
        <v>0</v>
      </c>
      <c r="U193" s="15">
        <v>0</v>
      </c>
      <c r="V193" s="16">
        <v>0</v>
      </c>
    </row>
    <row r="194" spans="1:22" x14ac:dyDescent="0.35">
      <c r="A194" t="s">
        <v>205</v>
      </c>
      <c r="B194" s="10">
        <v>4</v>
      </c>
      <c r="C194" s="43">
        <v>2</v>
      </c>
      <c r="D194" s="45">
        <f t="shared" si="0"/>
        <v>2.2502250225022501E-4</v>
      </c>
      <c r="E194" s="12">
        <v>0</v>
      </c>
      <c r="F194" s="12">
        <v>1</v>
      </c>
      <c r="G194" s="12">
        <v>1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3">
        <v>0</v>
      </c>
      <c r="N194" s="14">
        <v>0</v>
      </c>
      <c r="O194" s="15">
        <v>0.5</v>
      </c>
      <c r="P194" s="15">
        <v>0.5</v>
      </c>
      <c r="Q194" s="15">
        <v>0</v>
      </c>
      <c r="R194" s="15">
        <v>0</v>
      </c>
      <c r="S194" s="15">
        <v>0</v>
      </c>
      <c r="T194" s="15">
        <v>0</v>
      </c>
      <c r="U194" s="15">
        <v>0</v>
      </c>
      <c r="V194" s="16">
        <v>0</v>
      </c>
    </row>
    <row r="195" spans="1:22" x14ac:dyDescent="0.35">
      <c r="A195" t="s">
        <v>206</v>
      </c>
      <c r="B195" s="10">
        <v>219</v>
      </c>
      <c r="C195" s="43">
        <v>110</v>
      </c>
      <c r="D195" s="45">
        <f t="shared" si="0"/>
        <v>1.2376237623762377E-2</v>
      </c>
      <c r="E195" s="12">
        <v>1</v>
      </c>
      <c r="F195" s="12">
        <v>9</v>
      </c>
      <c r="G195" s="12">
        <v>57</v>
      </c>
      <c r="H195" s="12">
        <v>14</v>
      </c>
      <c r="I195" s="12">
        <v>10</v>
      </c>
      <c r="J195" s="12">
        <v>3</v>
      </c>
      <c r="K195" s="12">
        <v>0</v>
      </c>
      <c r="L195" s="12">
        <v>16</v>
      </c>
      <c r="M195" s="13">
        <v>0</v>
      </c>
      <c r="N195" s="14">
        <v>9.0909090909090905E-3</v>
      </c>
      <c r="O195" s="15">
        <v>8.1818181818181818E-2</v>
      </c>
      <c r="P195" s="15">
        <v>0.51818181818181819</v>
      </c>
      <c r="Q195" s="15">
        <v>0.12727272727272726</v>
      </c>
      <c r="R195" s="15">
        <v>9.0909090909090912E-2</v>
      </c>
      <c r="S195" s="15">
        <v>2.7272727272727271E-2</v>
      </c>
      <c r="T195" s="15">
        <v>0</v>
      </c>
      <c r="U195" s="15">
        <v>0.14545454545454545</v>
      </c>
      <c r="V195" s="16">
        <v>0</v>
      </c>
    </row>
    <row r="196" spans="1:22" x14ac:dyDescent="0.35">
      <c r="A196" t="s">
        <v>207</v>
      </c>
      <c r="B196" s="10">
        <v>7</v>
      </c>
      <c r="C196" s="43">
        <v>7</v>
      </c>
      <c r="D196" s="45">
        <f t="shared" si="0"/>
        <v>7.8757875787578756E-4</v>
      </c>
      <c r="E196" s="12">
        <v>0</v>
      </c>
      <c r="F196" s="12">
        <v>2</v>
      </c>
      <c r="G196" s="12">
        <v>1</v>
      </c>
      <c r="H196" s="12">
        <v>0</v>
      </c>
      <c r="I196" s="12">
        <v>1</v>
      </c>
      <c r="J196" s="12">
        <v>0</v>
      </c>
      <c r="K196" s="12">
        <v>0</v>
      </c>
      <c r="L196" s="12">
        <v>3</v>
      </c>
      <c r="M196" s="13">
        <v>0</v>
      </c>
      <c r="N196" s="14">
        <v>0</v>
      </c>
      <c r="O196" s="15">
        <v>0.2857142857142857</v>
      </c>
      <c r="P196" s="15">
        <v>0.14285714285714285</v>
      </c>
      <c r="Q196" s="15">
        <v>0</v>
      </c>
      <c r="R196" s="15">
        <v>0.14285714285714285</v>
      </c>
      <c r="S196" s="15">
        <v>0</v>
      </c>
      <c r="T196" s="15">
        <v>0</v>
      </c>
      <c r="U196" s="15">
        <v>0.42857142857142855</v>
      </c>
      <c r="V196" s="16">
        <v>0</v>
      </c>
    </row>
    <row r="197" spans="1:22" x14ac:dyDescent="0.35">
      <c r="A197" t="s">
        <v>208</v>
      </c>
      <c r="B197" s="10">
        <v>2</v>
      </c>
      <c r="C197" s="43">
        <v>1</v>
      </c>
      <c r="D197" s="45">
        <f t="shared" si="0"/>
        <v>1.1251125112511251E-4</v>
      </c>
      <c r="E197" s="12">
        <v>0</v>
      </c>
      <c r="F197" s="12">
        <v>0</v>
      </c>
      <c r="G197" s="12">
        <v>0</v>
      </c>
      <c r="H197" s="12">
        <v>1</v>
      </c>
      <c r="I197" s="12">
        <v>0</v>
      </c>
      <c r="J197" s="12">
        <v>0</v>
      </c>
      <c r="K197" s="12">
        <v>0</v>
      </c>
      <c r="L197" s="12">
        <v>0</v>
      </c>
      <c r="M197" s="13">
        <v>0</v>
      </c>
      <c r="N197" s="14">
        <v>0</v>
      </c>
      <c r="O197" s="15">
        <v>0</v>
      </c>
      <c r="P197" s="15">
        <v>0</v>
      </c>
      <c r="Q197" s="15">
        <v>1</v>
      </c>
      <c r="R197" s="15">
        <v>0</v>
      </c>
      <c r="S197" s="15">
        <v>0</v>
      </c>
      <c r="T197" s="15">
        <v>0</v>
      </c>
      <c r="U197" s="15">
        <v>0</v>
      </c>
      <c r="V197" s="16">
        <v>0</v>
      </c>
    </row>
    <row r="198" spans="1:22" x14ac:dyDescent="0.35">
      <c r="A198" t="s">
        <v>209</v>
      </c>
      <c r="B198" s="10">
        <v>110</v>
      </c>
      <c r="C198" s="43">
        <v>89</v>
      </c>
      <c r="D198" s="45">
        <f t="shared" si="0"/>
        <v>1.0013501350135014E-2</v>
      </c>
      <c r="E198" s="12">
        <v>1</v>
      </c>
      <c r="F198" s="12">
        <v>0</v>
      </c>
      <c r="G198" s="12">
        <v>0</v>
      </c>
      <c r="H198" s="12">
        <v>1</v>
      </c>
      <c r="I198" s="12">
        <v>2</v>
      </c>
      <c r="J198" s="12">
        <v>2</v>
      </c>
      <c r="K198" s="12">
        <v>36</v>
      </c>
      <c r="L198" s="12">
        <v>47</v>
      </c>
      <c r="M198" s="13">
        <v>0</v>
      </c>
      <c r="N198" s="14">
        <v>1.1235955056179775E-2</v>
      </c>
      <c r="O198" s="15">
        <v>0</v>
      </c>
      <c r="P198" s="15">
        <v>0</v>
      </c>
      <c r="Q198" s="15">
        <v>1.1235955056179775E-2</v>
      </c>
      <c r="R198" s="15">
        <v>2.247191011235955E-2</v>
      </c>
      <c r="S198" s="15">
        <v>2.247191011235955E-2</v>
      </c>
      <c r="T198" s="15">
        <v>0.4044943820224719</v>
      </c>
      <c r="U198" s="15">
        <v>0.5280898876404494</v>
      </c>
      <c r="V198" s="16">
        <v>0</v>
      </c>
    </row>
    <row r="199" spans="1:22" x14ac:dyDescent="0.35">
      <c r="A199" t="s">
        <v>210</v>
      </c>
      <c r="B199" s="10">
        <v>13</v>
      </c>
      <c r="C199" s="43">
        <v>1</v>
      </c>
      <c r="D199" s="45">
        <f t="shared" si="0"/>
        <v>1.1251125112511251E-4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1</v>
      </c>
      <c r="K199" s="12">
        <v>0</v>
      </c>
      <c r="L199" s="12">
        <v>0</v>
      </c>
      <c r="M199" s="13">
        <v>0</v>
      </c>
      <c r="N199" s="14">
        <v>0</v>
      </c>
      <c r="O199" s="15">
        <v>0</v>
      </c>
      <c r="P199" s="15">
        <v>0</v>
      </c>
      <c r="Q199" s="15">
        <v>0</v>
      </c>
      <c r="R199" s="15">
        <v>0</v>
      </c>
      <c r="S199" s="15">
        <v>1</v>
      </c>
      <c r="T199" s="15">
        <v>0</v>
      </c>
      <c r="U199" s="15">
        <v>0</v>
      </c>
      <c r="V199" s="16">
        <v>0</v>
      </c>
    </row>
    <row r="200" spans="1:22" x14ac:dyDescent="0.35">
      <c r="A200" t="s">
        <v>211</v>
      </c>
      <c r="B200" s="10">
        <v>1079</v>
      </c>
      <c r="C200" s="43">
        <v>548</v>
      </c>
      <c r="D200" s="45">
        <f t="shared" si="0"/>
        <v>6.1656165616561655E-2</v>
      </c>
      <c r="E200" s="12">
        <v>12</v>
      </c>
      <c r="F200" s="12">
        <v>71</v>
      </c>
      <c r="G200" s="12">
        <v>283</v>
      </c>
      <c r="H200" s="12">
        <v>46</v>
      </c>
      <c r="I200" s="12">
        <v>24</v>
      </c>
      <c r="J200" s="12">
        <v>43</v>
      </c>
      <c r="K200" s="12">
        <v>13</v>
      </c>
      <c r="L200" s="12">
        <v>56</v>
      </c>
      <c r="M200" s="13">
        <v>0</v>
      </c>
      <c r="N200" s="14">
        <v>2.1897810218978103E-2</v>
      </c>
      <c r="O200" s="15">
        <v>0.12956204379562045</v>
      </c>
      <c r="P200" s="15">
        <v>0.51642335766423353</v>
      </c>
      <c r="Q200" s="15">
        <v>8.3941605839416053E-2</v>
      </c>
      <c r="R200" s="15">
        <v>4.3795620437956206E-2</v>
      </c>
      <c r="S200" s="15">
        <v>7.8467153284671534E-2</v>
      </c>
      <c r="T200" s="15">
        <v>2.3722627737226276E-2</v>
      </c>
      <c r="U200" s="15">
        <v>0.10218978102189781</v>
      </c>
      <c r="V200" s="16">
        <v>0</v>
      </c>
    </row>
    <row r="201" spans="1:22" x14ac:dyDescent="0.35">
      <c r="A201" t="s">
        <v>212</v>
      </c>
      <c r="B201" s="10">
        <v>273</v>
      </c>
      <c r="C201" s="43">
        <v>223</v>
      </c>
      <c r="D201" s="45">
        <f t="shared" si="0"/>
        <v>2.5090009000900089E-2</v>
      </c>
      <c r="E201" s="12">
        <v>1</v>
      </c>
      <c r="F201" s="12">
        <v>1</v>
      </c>
      <c r="G201" s="12">
        <v>1</v>
      </c>
      <c r="H201" s="12">
        <v>3</v>
      </c>
      <c r="I201" s="12">
        <v>4</v>
      </c>
      <c r="J201" s="12">
        <v>54</v>
      </c>
      <c r="K201" s="12">
        <v>46</v>
      </c>
      <c r="L201" s="12">
        <v>113</v>
      </c>
      <c r="M201" s="13">
        <v>0</v>
      </c>
      <c r="N201" s="14">
        <v>4.4843049327354259E-3</v>
      </c>
      <c r="O201" s="15">
        <v>4.4843049327354259E-3</v>
      </c>
      <c r="P201" s="15">
        <v>4.4843049327354259E-3</v>
      </c>
      <c r="Q201" s="15">
        <v>1.3452914798206279E-2</v>
      </c>
      <c r="R201" s="15">
        <v>1.7937219730941704E-2</v>
      </c>
      <c r="S201" s="15">
        <v>0.24215246636771301</v>
      </c>
      <c r="T201" s="15">
        <v>0.20627802690582961</v>
      </c>
      <c r="U201" s="15">
        <v>0.50672645739910316</v>
      </c>
      <c r="V201" s="16">
        <v>0</v>
      </c>
    </row>
    <row r="202" spans="1:22" x14ac:dyDescent="0.35">
      <c r="A202" t="s">
        <v>213</v>
      </c>
      <c r="B202" s="10">
        <v>326</v>
      </c>
      <c r="C202" s="43">
        <v>80</v>
      </c>
      <c r="D202" s="45">
        <f t="shared" ref="D202:D255" si="1">C202/C$256</f>
        <v>9.0009000900090012E-3</v>
      </c>
      <c r="E202" s="12">
        <v>2</v>
      </c>
      <c r="F202" s="12">
        <v>12</v>
      </c>
      <c r="G202" s="12">
        <v>41</v>
      </c>
      <c r="H202" s="12">
        <v>11</v>
      </c>
      <c r="I202" s="12">
        <v>8</v>
      </c>
      <c r="J202" s="12">
        <v>2</v>
      </c>
      <c r="K202" s="12">
        <v>0</v>
      </c>
      <c r="L202" s="12">
        <v>4</v>
      </c>
      <c r="M202" s="13">
        <v>0</v>
      </c>
      <c r="N202" s="14">
        <v>2.5000000000000001E-2</v>
      </c>
      <c r="O202" s="15">
        <v>0.15</v>
      </c>
      <c r="P202" s="15">
        <v>0.51249999999999996</v>
      </c>
      <c r="Q202" s="15">
        <v>0.13750000000000001</v>
      </c>
      <c r="R202" s="15">
        <v>0.1</v>
      </c>
      <c r="S202" s="15">
        <v>2.5000000000000001E-2</v>
      </c>
      <c r="T202" s="15">
        <v>0</v>
      </c>
      <c r="U202" s="15">
        <v>0.05</v>
      </c>
      <c r="V202" s="16">
        <v>0</v>
      </c>
    </row>
    <row r="203" spans="1:22" x14ac:dyDescent="0.35">
      <c r="A203" t="s">
        <v>214</v>
      </c>
      <c r="B203" s="10">
        <v>2</v>
      </c>
      <c r="C203" s="43">
        <v>1</v>
      </c>
      <c r="D203" s="45">
        <f t="shared" si="1"/>
        <v>1.1251125112511251E-4</v>
      </c>
      <c r="E203" s="12">
        <v>0</v>
      </c>
      <c r="F203" s="12">
        <v>0</v>
      </c>
      <c r="G203" s="12">
        <v>0</v>
      </c>
      <c r="H203" s="12">
        <v>1</v>
      </c>
      <c r="I203" s="12">
        <v>0</v>
      </c>
      <c r="J203" s="12">
        <v>0</v>
      </c>
      <c r="K203" s="12">
        <v>0</v>
      </c>
      <c r="L203" s="12">
        <v>0</v>
      </c>
      <c r="M203" s="13">
        <v>0</v>
      </c>
      <c r="N203" s="14">
        <v>0</v>
      </c>
      <c r="O203" s="15">
        <v>0</v>
      </c>
      <c r="P203" s="15">
        <v>0</v>
      </c>
      <c r="Q203" s="15">
        <v>1</v>
      </c>
      <c r="R203" s="15">
        <v>0</v>
      </c>
      <c r="S203" s="15">
        <v>0</v>
      </c>
      <c r="T203" s="15">
        <v>0</v>
      </c>
      <c r="U203" s="15">
        <v>0</v>
      </c>
      <c r="V203" s="16">
        <v>0</v>
      </c>
    </row>
    <row r="204" spans="1:22" x14ac:dyDescent="0.35">
      <c r="A204" t="s">
        <v>215</v>
      </c>
      <c r="B204" s="10">
        <v>60</v>
      </c>
      <c r="C204" s="43">
        <v>5</v>
      </c>
      <c r="D204" s="45">
        <f t="shared" si="1"/>
        <v>5.6255625562556257E-4</v>
      </c>
      <c r="E204" s="12">
        <v>0</v>
      </c>
      <c r="F204" s="12">
        <v>0</v>
      </c>
      <c r="G204" s="12">
        <v>2</v>
      </c>
      <c r="H204" s="12">
        <v>1</v>
      </c>
      <c r="I204" s="12">
        <v>1</v>
      </c>
      <c r="J204" s="12">
        <v>0</v>
      </c>
      <c r="K204" s="12">
        <v>1</v>
      </c>
      <c r="L204" s="12">
        <v>0</v>
      </c>
      <c r="M204" s="13">
        <v>0</v>
      </c>
      <c r="N204" s="14">
        <v>0</v>
      </c>
      <c r="O204" s="15">
        <v>0</v>
      </c>
      <c r="P204" s="15">
        <v>0.4</v>
      </c>
      <c r="Q204" s="15">
        <v>0.2</v>
      </c>
      <c r="R204" s="15">
        <v>0.2</v>
      </c>
      <c r="S204" s="15">
        <v>0</v>
      </c>
      <c r="T204" s="15">
        <v>0.2</v>
      </c>
      <c r="U204" s="15">
        <v>0</v>
      </c>
      <c r="V204" s="16">
        <v>0</v>
      </c>
    </row>
    <row r="205" spans="1:22" x14ac:dyDescent="0.35">
      <c r="A205" t="s">
        <v>216</v>
      </c>
      <c r="B205" s="10">
        <v>1</v>
      </c>
      <c r="C205" s="43">
        <v>0</v>
      </c>
      <c r="D205" s="45">
        <f t="shared" si="1"/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3">
        <v>0</v>
      </c>
      <c r="N205" s="14" t="s">
        <v>143</v>
      </c>
      <c r="O205" s="15" t="s">
        <v>143</v>
      </c>
      <c r="P205" s="15" t="s">
        <v>143</v>
      </c>
      <c r="Q205" s="15" t="s">
        <v>143</v>
      </c>
      <c r="R205" s="15" t="s">
        <v>143</v>
      </c>
      <c r="S205" s="15" t="s">
        <v>143</v>
      </c>
      <c r="T205" s="15" t="s">
        <v>143</v>
      </c>
      <c r="U205" s="15" t="s">
        <v>143</v>
      </c>
      <c r="V205" s="16" t="s">
        <v>143</v>
      </c>
    </row>
    <row r="206" spans="1:22" x14ac:dyDescent="0.35">
      <c r="A206" t="s">
        <v>217</v>
      </c>
      <c r="B206" s="10">
        <v>104</v>
      </c>
      <c r="C206" s="43">
        <v>76</v>
      </c>
      <c r="D206" s="45">
        <f t="shared" si="1"/>
        <v>8.5508550855085512E-3</v>
      </c>
      <c r="E206" s="12">
        <v>0</v>
      </c>
      <c r="F206" s="12">
        <v>8</v>
      </c>
      <c r="G206" s="12">
        <v>13</v>
      </c>
      <c r="H206" s="12">
        <v>12</v>
      </c>
      <c r="I206" s="12">
        <v>18</v>
      </c>
      <c r="J206" s="12">
        <v>4</v>
      </c>
      <c r="K206" s="12">
        <v>2</v>
      </c>
      <c r="L206" s="12">
        <v>13</v>
      </c>
      <c r="M206" s="13">
        <v>6</v>
      </c>
      <c r="N206" s="14">
        <v>0</v>
      </c>
      <c r="O206" s="15">
        <v>0.10526315789473684</v>
      </c>
      <c r="P206" s="15">
        <v>0.17105263157894737</v>
      </c>
      <c r="Q206" s="15">
        <v>0.15789473684210525</v>
      </c>
      <c r="R206" s="15">
        <v>0.23684210526315788</v>
      </c>
      <c r="S206" s="15">
        <v>5.2631578947368418E-2</v>
      </c>
      <c r="T206" s="15">
        <v>2.6315789473684209E-2</v>
      </c>
      <c r="U206" s="15">
        <v>0.17105263157894737</v>
      </c>
      <c r="V206" s="16">
        <v>7.8947368421052627E-2</v>
      </c>
    </row>
    <row r="207" spans="1:22" x14ac:dyDescent="0.35">
      <c r="A207" t="s">
        <v>218</v>
      </c>
      <c r="B207" s="10">
        <v>11</v>
      </c>
      <c r="C207" s="43">
        <v>7</v>
      </c>
      <c r="D207" s="45">
        <f t="shared" si="1"/>
        <v>7.8757875787578756E-4</v>
      </c>
      <c r="E207" s="12">
        <v>3</v>
      </c>
      <c r="F207" s="12">
        <v>1</v>
      </c>
      <c r="G207" s="12">
        <v>1</v>
      </c>
      <c r="H207" s="12">
        <v>1</v>
      </c>
      <c r="I207" s="12">
        <v>0</v>
      </c>
      <c r="J207" s="12">
        <v>0</v>
      </c>
      <c r="K207" s="12">
        <v>1</v>
      </c>
      <c r="L207" s="12">
        <v>0</v>
      </c>
      <c r="M207" s="13">
        <v>0</v>
      </c>
      <c r="N207" s="14">
        <v>0.42857142857142855</v>
      </c>
      <c r="O207" s="15">
        <v>0.14285714285714285</v>
      </c>
      <c r="P207" s="15">
        <v>0.14285714285714285</v>
      </c>
      <c r="Q207" s="15">
        <v>0.14285714285714285</v>
      </c>
      <c r="R207" s="15">
        <v>0</v>
      </c>
      <c r="S207" s="15">
        <v>0</v>
      </c>
      <c r="T207" s="15">
        <v>0.14285714285714285</v>
      </c>
      <c r="U207" s="15">
        <v>0</v>
      </c>
      <c r="V207" s="16">
        <v>0</v>
      </c>
    </row>
    <row r="208" spans="1:22" x14ac:dyDescent="0.35">
      <c r="A208" t="s">
        <v>219</v>
      </c>
      <c r="B208" s="10">
        <v>12</v>
      </c>
      <c r="C208" s="43">
        <v>2</v>
      </c>
      <c r="D208" s="45">
        <f t="shared" si="1"/>
        <v>2.2502250225022501E-4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1</v>
      </c>
      <c r="M208" s="13">
        <v>1</v>
      </c>
      <c r="N208" s="14">
        <v>0</v>
      </c>
      <c r="O208" s="15">
        <v>0</v>
      </c>
      <c r="P208" s="15">
        <v>0</v>
      </c>
      <c r="Q208" s="15">
        <v>0</v>
      </c>
      <c r="R208" s="15">
        <v>0</v>
      </c>
      <c r="S208" s="15">
        <v>0</v>
      </c>
      <c r="T208" s="15">
        <v>0</v>
      </c>
      <c r="U208" s="15">
        <v>0.5</v>
      </c>
      <c r="V208" s="16">
        <v>0.5</v>
      </c>
    </row>
    <row r="209" spans="1:22" x14ac:dyDescent="0.35">
      <c r="A209" t="s">
        <v>220</v>
      </c>
      <c r="B209" s="10">
        <v>9</v>
      </c>
      <c r="C209" s="43">
        <v>2</v>
      </c>
      <c r="D209" s="45">
        <f t="shared" si="1"/>
        <v>2.2502250225022501E-4</v>
      </c>
      <c r="E209" s="12">
        <v>1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1</v>
      </c>
      <c r="M209" s="13">
        <v>0</v>
      </c>
      <c r="N209" s="14">
        <v>0.5</v>
      </c>
      <c r="O209" s="15">
        <v>0</v>
      </c>
      <c r="P209" s="15">
        <v>0</v>
      </c>
      <c r="Q209" s="15">
        <v>0</v>
      </c>
      <c r="R209" s="15">
        <v>0</v>
      </c>
      <c r="S209" s="15">
        <v>0</v>
      </c>
      <c r="T209" s="15">
        <v>0</v>
      </c>
      <c r="U209" s="15">
        <v>0.5</v>
      </c>
      <c r="V209" s="16">
        <v>0</v>
      </c>
    </row>
    <row r="210" spans="1:22" x14ac:dyDescent="0.35">
      <c r="A210" t="s">
        <v>221</v>
      </c>
      <c r="B210" s="10">
        <v>1</v>
      </c>
      <c r="C210" s="43">
        <v>0</v>
      </c>
      <c r="D210" s="45">
        <f t="shared" si="1"/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3">
        <v>0</v>
      </c>
      <c r="N210" s="14" t="s">
        <v>143</v>
      </c>
      <c r="O210" s="15" t="s">
        <v>143</v>
      </c>
      <c r="P210" s="15" t="s">
        <v>143</v>
      </c>
      <c r="Q210" s="15" t="s">
        <v>143</v>
      </c>
      <c r="R210" s="15" t="s">
        <v>143</v>
      </c>
      <c r="S210" s="15" t="s">
        <v>143</v>
      </c>
      <c r="T210" s="15" t="s">
        <v>143</v>
      </c>
      <c r="U210" s="15" t="s">
        <v>143</v>
      </c>
      <c r="V210" s="16" t="s">
        <v>143</v>
      </c>
    </row>
    <row r="211" spans="1:22" x14ac:dyDescent="0.35">
      <c r="A211" t="s">
        <v>222</v>
      </c>
      <c r="B211" s="10">
        <v>10</v>
      </c>
      <c r="C211" s="43">
        <v>9</v>
      </c>
      <c r="D211" s="45">
        <f t="shared" si="1"/>
        <v>1.0126012601260127E-3</v>
      </c>
      <c r="E211" s="12">
        <v>2</v>
      </c>
      <c r="F211" s="12">
        <v>1</v>
      </c>
      <c r="G211" s="12">
        <v>1</v>
      </c>
      <c r="H211" s="12">
        <v>2</v>
      </c>
      <c r="I211" s="12">
        <v>0</v>
      </c>
      <c r="J211" s="12">
        <v>0</v>
      </c>
      <c r="K211" s="12">
        <v>0</v>
      </c>
      <c r="L211" s="12">
        <v>3</v>
      </c>
      <c r="M211" s="13">
        <v>0</v>
      </c>
      <c r="N211" s="14">
        <v>0.22222222222222221</v>
      </c>
      <c r="O211" s="15">
        <v>0.1111111111111111</v>
      </c>
      <c r="P211" s="15">
        <v>0.1111111111111111</v>
      </c>
      <c r="Q211" s="15">
        <v>0.22222222222222221</v>
      </c>
      <c r="R211" s="15">
        <v>0</v>
      </c>
      <c r="S211" s="15">
        <v>0</v>
      </c>
      <c r="T211" s="15">
        <v>0</v>
      </c>
      <c r="U211" s="15">
        <v>0.33333333333333331</v>
      </c>
      <c r="V211" s="16">
        <v>0</v>
      </c>
    </row>
    <row r="212" spans="1:22" x14ac:dyDescent="0.35">
      <c r="A212" t="s">
        <v>223</v>
      </c>
      <c r="B212" s="10">
        <v>7</v>
      </c>
      <c r="C212" s="43">
        <v>1</v>
      </c>
      <c r="D212" s="45">
        <f t="shared" si="1"/>
        <v>1.1251125112511251E-4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1</v>
      </c>
      <c r="M212" s="13">
        <v>0</v>
      </c>
      <c r="N212" s="14">
        <v>0</v>
      </c>
      <c r="O212" s="15">
        <v>0</v>
      </c>
      <c r="P212" s="15">
        <v>0</v>
      </c>
      <c r="Q212" s="15">
        <v>0</v>
      </c>
      <c r="R212" s="15">
        <v>0</v>
      </c>
      <c r="S212" s="15">
        <v>0</v>
      </c>
      <c r="T212" s="15">
        <v>0</v>
      </c>
      <c r="U212" s="15">
        <v>1</v>
      </c>
      <c r="V212" s="16">
        <v>0</v>
      </c>
    </row>
    <row r="213" spans="1:22" x14ac:dyDescent="0.35">
      <c r="A213" t="s">
        <v>224</v>
      </c>
      <c r="B213" s="10">
        <v>1</v>
      </c>
      <c r="C213" s="43">
        <v>0</v>
      </c>
      <c r="D213" s="45">
        <f t="shared" si="1"/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3">
        <v>0</v>
      </c>
      <c r="N213" s="14" t="s">
        <v>143</v>
      </c>
      <c r="O213" s="15" t="s">
        <v>143</v>
      </c>
      <c r="P213" s="15" t="s">
        <v>143</v>
      </c>
      <c r="Q213" s="15" t="s">
        <v>143</v>
      </c>
      <c r="R213" s="15" t="s">
        <v>143</v>
      </c>
      <c r="S213" s="15" t="s">
        <v>143</v>
      </c>
      <c r="T213" s="15" t="s">
        <v>143</v>
      </c>
      <c r="U213" s="15" t="s">
        <v>143</v>
      </c>
      <c r="V213" s="16" t="s">
        <v>143</v>
      </c>
    </row>
    <row r="214" spans="1:22" x14ac:dyDescent="0.35">
      <c r="A214" t="s">
        <v>225</v>
      </c>
      <c r="B214" s="10">
        <v>90</v>
      </c>
      <c r="C214" s="43">
        <v>55</v>
      </c>
      <c r="D214" s="45">
        <f t="shared" si="1"/>
        <v>6.1881188118811884E-3</v>
      </c>
      <c r="E214" s="12">
        <v>0</v>
      </c>
      <c r="F214" s="12">
        <v>0</v>
      </c>
      <c r="G214" s="12">
        <v>5</v>
      </c>
      <c r="H214" s="12">
        <v>5</v>
      </c>
      <c r="I214" s="12">
        <v>26</v>
      </c>
      <c r="J214" s="12">
        <v>6</v>
      </c>
      <c r="K214" s="12">
        <v>2</v>
      </c>
      <c r="L214" s="12">
        <v>11</v>
      </c>
      <c r="M214" s="13">
        <v>0</v>
      </c>
      <c r="N214" s="14">
        <v>0</v>
      </c>
      <c r="O214" s="15">
        <v>0</v>
      </c>
      <c r="P214" s="15">
        <v>9.0909090909090912E-2</v>
      </c>
      <c r="Q214" s="15">
        <v>9.0909090909090912E-2</v>
      </c>
      <c r="R214" s="15">
        <v>0.47272727272727272</v>
      </c>
      <c r="S214" s="15">
        <v>0.10909090909090909</v>
      </c>
      <c r="T214" s="15">
        <v>3.6363636363636362E-2</v>
      </c>
      <c r="U214" s="15">
        <v>0.2</v>
      </c>
      <c r="V214" s="16">
        <v>0</v>
      </c>
    </row>
    <row r="215" spans="1:22" x14ac:dyDescent="0.35">
      <c r="A215" t="s">
        <v>226</v>
      </c>
      <c r="B215" s="10">
        <v>61</v>
      </c>
      <c r="C215" s="43">
        <v>18</v>
      </c>
      <c r="D215" s="45">
        <f t="shared" si="1"/>
        <v>2.0252025202520253E-3</v>
      </c>
      <c r="E215" s="12">
        <v>0</v>
      </c>
      <c r="F215" s="12">
        <v>5</v>
      </c>
      <c r="G215" s="12">
        <v>9</v>
      </c>
      <c r="H215" s="12">
        <v>0</v>
      </c>
      <c r="I215" s="12">
        <v>2</v>
      </c>
      <c r="J215" s="12">
        <v>0</v>
      </c>
      <c r="K215" s="12">
        <v>0</v>
      </c>
      <c r="L215" s="12">
        <v>0</v>
      </c>
      <c r="M215" s="13">
        <v>2</v>
      </c>
      <c r="N215" s="14">
        <v>0</v>
      </c>
      <c r="O215" s="15">
        <v>0.27777777777777779</v>
      </c>
      <c r="P215" s="15">
        <v>0.5</v>
      </c>
      <c r="Q215" s="15">
        <v>0</v>
      </c>
      <c r="R215" s="15">
        <v>0.1111111111111111</v>
      </c>
      <c r="S215" s="15">
        <v>0</v>
      </c>
      <c r="T215" s="15">
        <v>0</v>
      </c>
      <c r="U215" s="15">
        <v>0</v>
      </c>
      <c r="V215" s="16">
        <v>0.1111111111111111</v>
      </c>
    </row>
    <row r="216" spans="1:22" x14ac:dyDescent="0.35">
      <c r="A216" t="s">
        <v>227</v>
      </c>
      <c r="B216" s="10">
        <v>11</v>
      </c>
      <c r="C216" s="43">
        <v>0</v>
      </c>
      <c r="D216" s="45">
        <f t="shared" si="1"/>
        <v>0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3">
        <v>0</v>
      </c>
      <c r="N216" s="14" t="s">
        <v>143</v>
      </c>
      <c r="O216" s="15" t="s">
        <v>143</v>
      </c>
      <c r="P216" s="15" t="s">
        <v>143</v>
      </c>
      <c r="Q216" s="15" t="s">
        <v>143</v>
      </c>
      <c r="R216" s="15" t="s">
        <v>143</v>
      </c>
      <c r="S216" s="15" t="s">
        <v>143</v>
      </c>
      <c r="T216" s="15" t="s">
        <v>143</v>
      </c>
      <c r="U216" s="15" t="s">
        <v>143</v>
      </c>
      <c r="V216" s="16" t="s">
        <v>143</v>
      </c>
    </row>
    <row r="217" spans="1:22" x14ac:dyDescent="0.35">
      <c r="A217" t="s">
        <v>228</v>
      </c>
      <c r="B217" s="10">
        <v>68</v>
      </c>
      <c r="C217" s="43">
        <v>50</v>
      </c>
      <c r="D217" s="45">
        <f t="shared" si="1"/>
        <v>5.6255625562556255E-3</v>
      </c>
      <c r="E217" s="12">
        <v>0</v>
      </c>
      <c r="F217" s="12">
        <v>30</v>
      </c>
      <c r="G217" s="12">
        <v>1</v>
      </c>
      <c r="H217" s="12">
        <v>0</v>
      </c>
      <c r="I217" s="12">
        <v>0</v>
      </c>
      <c r="J217" s="12">
        <v>0</v>
      </c>
      <c r="K217" s="12">
        <v>0</v>
      </c>
      <c r="L217" s="12">
        <v>19</v>
      </c>
      <c r="M217" s="13">
        <v>0</v>
      </c>
      <c r="N217" s="14">
        <v>0</v>
      </c>
      <c r="O217" s="15">
        <v>0.6</v>
      </c>
      <c r="P217" s="15">
        <v>0.02</v>
      </c>
      <c r="Q217" s="15">
        <v>0</v>
      </c>
      <c r="R217" s="15">
        <v>0</v>
      </c>
      <c r="S217" s="15">
        <v>0</v>
      </c>
      <c r="T217" s="15">
        <v>0</v>
      </c>
      <c r="U217" s="15">
        <v>0.38</v>
      </c>
      <c r="V217" s="16">
        <v>0</v>
      </c>
    </row>
    <row r="218" spans="1:22" x14ac:dyDescent="0.35">
      <c r="A218" t="s">
        <v>229</v>
      </c>
      <c r="B218" s="10">
        <v>7</v>
      </c>
      <c r="C218" s="43">
        <v>6</v>
      </c>
      <c r="D218" s="45">
        <f t="shared" si="1"/>
        <v>6.7506750675067507E-4</v>
      </c>
      <c r="E218" s="12">
        <v>0</v>
      </c>
      <c r="F218" s="12">
        <v>3</v>
      </c>
      <c r="G218" s="12">
        <v>1</v>
      </c>
      <c r="H218" s="12">
        <v>0</v>
      </c>
      <c r="I218" s="12">
        <v>0</v>
      </c>
      <c r="J218" s="12">
        <v>0</v>
      </c>
      <c r="K218" s="12">
        <v>0</v>
      </c>
      <c r="L218" s="12">
        <v>2</v>
      </c>
      <c r="M218" s="13">
        <v>0</v>
      </c>
      <c r="N218" s="14">
        <v>0</v>
      </c>
      <c r="O218" s="15">
        <v>0.5</v>
      </c>
      <c r="P218" s="15">
        <v>0.16666666666666666</v>
      </c>
      <c r="Q218" s="15">
        <v>0</v>
      </c>
      <c r="R218" s="15">
        <v>0</v>
      </c>
      <c r="S218" s="15">
        <v>0</v>
      </c>
      <c r="T218" s="15">
        <v>0</v>
      </c>
      <c r="U218" s="15">
        <v>0.33333333333333331</v>
      </c>
      <c r="V218" s="16">
        <v>0</v>
      </c>
    </row>
    <row r="219" spans="1:22" x14ac:dyDescent="0.35">
      <c r="A219" t="s">
        <v>230</v>
      </c>
      <c r="B219" s="10">
        <v>34</v>
      </c>
      <c r="C219" s="43">
        <v>17</v>
      </c>
      <c r="D219" s="45">
        <f t="shared" si="1"/>
        <v>1.9126912691269126E-3</v>
      </c>
      <c r="E219" s="12">
        <v>0</v>
      </c>
      <c r="F219" s="12">
        <v>1</v>
      </c>
      <c r="G219" s="12">
        <v>2</v>
      </c>
      <c r="H219" s="12">
        <v>0</v>
      </c>
      <c r="I219" s="12">
        <v>1</v>
      </c>
      <c r="J219" s="12">
        <v>1</v>
      </c>
      <c r="K219" s="12">
        <v>1</v>
      </c>
      <c r="L219" s="12">
        <v>11</v>
      </c>
      <c r="M219" s="13">
        <v>0</v>
      </c>
      <c r="N219" s="14">
        <v>0</v>
      </c>
      <c r="O219" s="15">
        <v>5.8823529411764705E-2</v>
      </c>
      <c r="P219" s="15">
        <v>0.11764705882352941</v>
      </c>
      <c r="Q219" s="15">
        <v>0</v>
      </c>
      <c r="R219" s="15">
        <v>5.8823529411764705E-2</v>
      </c>
      <c r="S219" s="15">
        <v>5.8823529411764705E-2</v>
      </c>
      <c r="T219" s="15">
        <v>5.8823529411764705E-2</v>
      </c>
      <c r="U219" s="15">
        <v>0.6470588235294118</v>
      </c>
      <c r="V219" s="16">
        <v>0</v>
      </c>
    </row>
    <row r="220" spans="1:22" x14ac:dyDescent="0.35">
      <c r="A220" t="s">
        <v>231</v>
      </c>
      <c r="B220" s="10">
        <v>26</v>
      </c>
      <c r="C220" s="43">
        <v>16</v>
      </c>
      <c r="D220" s="45">
        <f t="shared" si="1"/>
        <v>1.8001800180018001E-3</v>
      </c>
      <c r="E220" s="12">
        <v>1</v>
      </c>
      <c r="F220" s="12">
        <v>0</v>
      </c>
      <c r="G220" s="12">
        <v>0</v>
      </c>
      <c r="H220" s="12">
        <v>0</v>
      </c>
      <c r="I220" s="12">
        <v>1</v>
      </c>
      <c r="J220" s="12">
        <v>1</v>
      </c>
      <c r="K220" s="12">
        <v>1</v>
      </c>
      <c r="L220" s="12">
        <v>12</v>
      </c>
      <c r="M220" s="13">
        <v>0</v>
      </c>
      <c r="N220" s="14">
        <v>6.25E-2</v>
      </c>
      <c r="O220" s="15">
        <v>0</v>
      </c>
      <c r="P220" s="15">
        <v>0</v>
      </c>
      <c r="Q220" s="15">
        <v>0</v>
      </c>
      <c r="R220" s="15">
        <v>6.25E-2</v>
      </c>
      <c r="S220" s="15">
        <v>6.25E-2</v>
      </c>
      <c r="T220" s="15">
        <v>6.25E-2</v>
      </c>
      <c r="U220" s="15">
        <v>0.75</v>
      </c>
      <c r="V220" s="16">
        <v>0</v>
      </c>
    </row>
    <row r="221" spans="1:22" x14ac:dyDescent="0.35">
      <c r="A221" t="s">
        <v>232</v>
      </c>
      <c r="B221" s="10">
        <v>15</v>
      </c>
      <c r="C221" s="43">
        <v>5</v>
      </c>
      <c r="D221" s="45">
        <f t="shared" si="1"/>
        <v>5.6255625562556257E-4</v>
      </c>
      <c r="E221" s="12">
        <v>0</v>
      </c>
      <c r="F221" s="12">
        <v>0</v>
      </c>
      <c r="G221" s="12">
        <v>1</v>
      </c>
      <c r="H221" s="12">
        <v>0</v>
      </c>
      <c r="I221" s="12">
        <v>1</v>
      </c>
      <c r="J221" s="12">
        <v>0</v>
      </c>
      <c r="K221" s="12">
        <v>0</v>
      </c>
      <c r="L221" s="12">
        <v>3</v>
      </c>
      <c r="M221" s="13">
        <v>0</v>
      </c>
      <c r="N221" s="14">
        <v>0</v>
      </c>
      <c r="O221" s="15">
        <v>0</v>
      </c>
      <c r="P221" s="15">
        <v>0.2</v>
      </c>
      <c r="Q221" s="15">
        <v>0</v>
      </c>
      <c r="R221" s="15">
        <v>0.2</v>
      </c>
      <c r="S221" s="15">
        <v>0</v>
      </c>
      <c r="T221" s="15">
        <v>0</v>
      </c>
      <c r="U221" s="15">
        <v>0.6</v>
      </c>
      <c r="V221" s="16">
        <v>0</v>
      </c>
    </row>
    <row r="222" spans="1:22" x14ac:dyDescent="0.35">
      <c r="A222" t="s">
        <v>233</v>
      </c>
      <c r="B222" s="10">
        <v>6</v>
      </c>
      <c r="C222" s="43">
        <v>5</v>
      </c>
      <c r="D222" s="45">
        <f t="shared" si="1"/>
        <v>5.6255625562556257E-4</v>
      </c>
      <c r="E222" s="12">
        <v>0</v>
      </c>
      <c r="F222" s="12">
        <v>0</v>
      </c>
      <c r="G222" s="12">
        <v>0</v>
      </c>
      <c r="H222" s="12">
        <v>0</v>
      </c>
      <c r="I222" s="12">
        <v>2</v>
      </c>
      <c r="J222" s="12">
        <v>1</v>
      </c>
      <c r="K222" s="12">
        <v>0</v>
      </c>
      <c r="L222" s="12">
        <v>2</v>
      </c>
      <c r="M222" s="13">
        <v>0</v>
      </c>
      <c r="N222" s="14">
        <v>0</v>
      </c>
      <c r="O222" s="15">
        <v>0</v>
      </c>
      <c r="P222" s="15">
        <v>0</v>
      </c>
      <c r="Q222" s="15">
        <v>0</v>
      </c>
      <c r="R222" s="15">
        <v>0.4</v>
      </c>
      <c r="S222" s="15">
        <v>0.2</v>
      </c>
      <c r="T222" s="15">
        <v>0</v>
      </c>
      <c r="U222" s="15">
        <v>0.4</v>
      </c>
      <c r="V222" s="16">
        <v>0</v>
      </c>
    </row>
    <row r="223" spans="1:22" x14ac:dyDescent="0.35">
      <c r="A223" t="s">
        <v>234</v>
      </c>
      <c r="B223" s="10">
        <v>177</v>
      </c>
      <c r="C223" s="43">
        <v>36</v>
      </c>
      <c r="D223" s="45">
        <f t="shared" si="1"/>
        <v>4.0504050405040506E-3</v>
      </c>
      <c r="E223" s="12">
        <v>1</v>
      </c>
      <c r="F223" s="12">
        <v>6</v>
      </c>
      <c r="G223" s="12">
        <v>13</v>
      </c>
      <c r="H223" s="12">
        <v>0</v>
      </c>
      <c r="I223" s="12">
        <v>3</v>
      </c>
      <c r="J223" s="12">
        <v>6</v>
      </c>
      <c r="K223" s="12">
        <v>2</v>
      </c>
      <c r="L223" s="12">
        <v>5</v>
      </c>
      <c r="M223" s="13">
        <v>0</v>
      </c>
      <c r="N223" s="14">
        <v>2.7777777777777776E-2</v>
      </c>
      <c r="O223" s="15">
        <v>0.16666666666666666</v>
      </c>
      <c r="P223" s="15">
        <v>0.3611111111111111</v>
      </c>
      <c r="Q223" s="15">
        <v>0</v>
      </c>
      <c r="R223" s="15">
        <v>8.3333333333333329E-2</v>
      </c>
      <c r="S223" s="15">
        <v>0.16666666666666666</v>
      </c>
      <c r="T223" s="15">
        <v>5.5555555555555552E-2</v>
      </c>
      <c r="U223" s="15">
        <v>0.1388888888888889</v>
      </c>
      <c r="V223" s="16">
        <v>0</v>
      </c>
    </row>
    <row r="224" spans="1:22" x14ac:dyDescent="0.35">
      <c r="A224" t="s">
        <v>235</v>
      </c>
      <c r="B224" s="10">
        <v>6</v>
      </c>
      <c r="C224" s="43">
        <v>2</v>
      </c>
      <c r="D224" s="45">
        <f t="shared" si="1"/>
        <v>2.2502250225022501E-4</v>
      </c>
      <c r="E224" s="12">
        <v>0</v>
      </c>
      <c r="F224" s="12">
        <v>0</v>
      </c>
      <c r="G224" s="12">
        <v>2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3">
        <v>0</v>
      </c>
      <c r="N224" s="14">
        <v>0</v>
      </c>
      <c r="O224" s="15">
        <v>0</v>
      </c>
      <c r="P224" s="15">
        <v>1</v>
      </c>
      <c r="Q224" s="15">
        <v>0</v>
      </c>
      <c r="R224" s="15">
        <v>0</v>
      </c>
      <c r="S224" s="15">
        <v>0</v>
      </c>
      <c r="T224" s="15">
        <v>0</v>
      </c>
      <c r="U224" s="15">
        <v>0</v>
      </c>
      <c r="V224" s="16">
        <v>0</v>
      </c>
    </row>
    <row r="225" spans="1:22" x14ac:dyDescent="0.35">
      <c r="A225" t="s">
        <v>236</v>
      </c>
      <c r="B225" s="10">
        <v>328</v>
      </c>
      <c r="C225" s="43">
        <v>141</v>
      </c>
      <c r="D225" s="45">
        <f t="shared" si="1"/>
        <v>1.5864086408640864E-2</v>
      </c>
      <c r="E225" s="12">
        <v>2</v>
      </c>
      <c r="F225" s="12">
        <v>19</v>
      </c>
      <c r="G225" s="12">
        <v>108</v>
      </c>
      <c r="H225" s="12">
        <v>5</v>
      </c>
      <c r="I225" s="12">
        <v>6</v>
      </c>
      <c r="J225" s="12">
        <v>1</v>
      </c>
      <c r="K225" s="12">
        <v>0</v>
      </c>
      <c r="L225" s="12">
        <v>0</v>
      </c>
      <c r="M225" s="13">
        <v>0</v>
      </c>
      <c r="N225" s="14">
        <v>1.4184397163120567E-2</v>
      </c>
      <c r="O225" s="15">
        <v>0.13475177304964539</v>
      </c>
      <c r="P225" s="15">
        <v>0.76595744680851063</v>
      </c>
      <c r="Q225" s="15">
        <v>3.5460992907801421E-2</v>
      </c>
      <c r="R225" s="15">
        <v>4.2553191489361701E-2</v>
      </c>
      <c r="S225" s="15">
        <v>7.0921985815602835E-3</v>
      </c>
      <c r="T225" s="15">
        <v>0</v>
      </c>
      <c r="U225" s="15">
        <v>0</v>
      </c>
      <c r="V225" s="16">
        <v>0</v>
      </c>
    </row>
    <row r="226" spans="1:22" x14ac:dyDescent="0.35">
      <c r="A226" t="s">
        <v>237</v>
      </c>
      <c r="B226" s="10">
        <v>51</v>
      </c>
      <c r="C226" s="43">
        <v>30</v>
      </c>
      <c r="D226" s="45">
        <f t="shared" si="1"/>
        <v>3.3753375337533752E-3</v>
      </c>
      <c r="E226" s="12">
        <v>0</v>
      </c>
      <c r="F226" s="12">
        <v>15</v>
      </c>
      <c r="G226" s="12">
        <v>9</v>
      </c>
      <c r="H226" s="12">
        <v>0</v>
      </c>
      <c r="I226" s="12">
        <v>1</v>
      </c>
      <c r="J226" s="12">
        <v>2</v>
      </c>
      <c r="K226" s="12">
        <v>2</v>
      </c>
      <c r="L226" s="12">
        <v>1</v>
      </c>
      <c r="M226" s="13">
        <v>0</v>
      </c>
      <c r="N226" s="14">
        <v>0</v>
      </c>
      <c r="O226" s="15">
        <v>0.5</v>
      </c>
      <c r="P226" s="15">
        <v>0.3</v>
      </c>
      <c r="Q226" s="15">
        <v>0</v>
      </c>
      <c r="R226" s="15">
        <v>3.3333333333333333E-2</v>
      </c>
      <c r="S226" s="15">
        <v>6.6666666666666666E-2</v>
      </c>
      <c r="T226" s="15">
        <v>6.6666666666666666E-2</v>
      </c>
      <c r="U226" s="15">
        <v>3.3333333333333333E-2</v>
      </c>
      <c r="V226" s="16">
        <v>0</v>
      </c>
    </row>
    <row r="227" spans="1:22" x14ac:dyDescent="0.35">
      <c r="A227" t="s">
        <v>238</v>
      </c>
      <c r="B227" s="10">
        <v>4</v>
      </c>
      <c r="C227" s="43">
        <v>1</v>
      </c>
      <c r="D227" s="45">
        <f t="shared" si="1"/>
        <v>1.1251125112511251E-4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1</v>
      </c>
      <c r="M227" s="13">
        <v>0</v>
      </c>
      <c r="N227" s="14">
        <v>0</v>
      </c>
      <c r="O227" s="15">
        <v>0</v>
      </c>
      <c r="P227" s="15">
        <v>0</v>
      </c>
      <c r="Q227" s="15">
        <v>0</v>
      </c>
      <c r="R227" s="15">
        <v>0</v>
      </c>
      <c r="S227" s="15">
        <v>0</v>
      </c>
      <c r="T227" s="15">
        <v>0</v>
      </c>
      <c r="U227" s="15">
        <v>1</v>
      </c>
      <c r="V227" s="16">
        <v>0</v>
      </c>
    </row>
    <row r="228" spans="1:22" x14ac:dyDescent="0.35">
      <c r="A228" t="s">
        <v>239</v>
      </c>
      <c r="B228" s="10">
        <v>90</v>
      </c>
      <c r="C228" s="43">
        <v>53</v>
      </c>
      <c r="D228" s="45">
        <f t="shared" si="1"/>
        <v>5.9630963096309634E-3</v>
      </c>
      <c r="E228" s="12">
        <v>0</v>
      </c>
      <c r="F228" s="12">
        <v>5</v>
      </c>
      <c r="G228" s="12">
        <v>3</v>
      </c>
      <c r="H228" s="12">
        <v>0</v>
      </c>
      <c r="I228" s="12">
        <v>1</v>
      </c>
      <c r="J228" s="12">
        <v>5</v>
      </c>
      <c r="K228" s="12">
        <v>5</v>
      </c>
      <c r="L228" s="12">
        <v>34</v>
      </c>
      <c r="M228" s="13">
        <v>0</v>
      </c>
      <c r="N228" s="14">
        <v>0</v>
      </c>
      <c r="O228" s="15">
        <v>9.4339622641509441E-2</v>
      </c>
      <c r="P228" s="15">
        <v>5.6603773584905662E-2</v>
      </c>
      <c r="Q228" s="15">
        <v>0</v>
      </c>
      <c r="R228" s="15">
        <v>1.8867924528301886E-2</v>
      </c>
      <c r="S228" s="15">
        <v>9.4339622641509441E-2</v>
      </c>
      <c r="T228" s="15">
        <v>9.4339622641509441E-2</v>
      </c>
      <c r="U228" s="15">
        <v>0.64150943396226412</v>
      </c>
      <c r="V228" s="16">
        <v>0</v>
      </c>
    </row>
    <row r="229" spans="1:22" x14ac:dyDescent="0.35">
      <c r="A229" t="s">
        <v>240</v>
      </c>
      <c r="B229" s="10">
        <v>1</v>
      </c>
      <c r="C229" s="43">
        <v>0</v>
      </c>
      <c r="D229" s="45">
        <f t="shared" si="1"/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3">
        <v>0</v>
      </c>
      <c r="N229" s="14" t="s">
        <v>143</v>
      </c>
      <c r="O229" s="15" t="s">
        <v>143</v>
      </c>
      <c r="P229" s="15" t="s">
        <v>143</v>
      </c>
      <c r="Q229" s="15" t="s">
        <v>143</v>
      </c>
      <c r="R229" s="15" t="s">
        <v>143</v>
      </c>
      <c r="S229" s="15" t="s">
        <v>143</v>
      </c>
      <c r="T229" s="15" t="s">
        <v>143</v>
      </c>
      <c r="U229" s="15" t="s">
        <v>143</v>
      </c>
      <c r="V229" s="16" t="s">
        <v>143</v>
      </c>
    </row>
    <row r="230" spans="1:22" x14ac:dyDescent="0.35">
      <c r="A230" t="s">
        <v>241</v>
      </c>
      <c r="B230" s="10">
        <v>5</v>
      </c>
      <c r="C230" s="43">
        <v>1</v>
      </c>
      <c r="D230" s="45">
        <f t="shared" si="1"/>
        <v>1.1251125112511251E-4</v>
      </c>
      <c r="E230" s="12">
        <v>0</v>
      </c>
      <c r="F230" s="12">
        <v>1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3">
        <v>0</v>
      </c>
      <c r="N230" s="14">
        <v>0</v>
      </c>
      <c r="O230" s="15">
        <v>1</v>
      </c>
      <c r="P230" s="15">
        <v>0</v>
      </c>
      <c r="Q230" s="15">
        <v>0</v>
      </c>
      <c r="R230" s="15">
        <v>0</v>
      </c>
      <c r="S230" s="15">
        <v>0</v>
      </c>
      <c r="T230" s="15">
        <v>0</v>
      </c>
      <c r="U230" s="15">
        <v>0</v>
      </c>
      <c r="V230" s="16">
        <v>0</v>
      </c>
    </row>
    <row r="231" spans="1:22" x14ac:dyDescent="0.35">
      <c r="A231" t="s">
        <v>242</v>
      </c>
      <c r="B231" s="10">
        <v>690</v>
      </c>
      <c r="C231" s="43">
        <v>61</v>
      </c>
      <c r="D231" s="45">
        <f t="shared" si="1"/>
        <v>6.8631863186318634E-3</v>
      </c>
      <c r="E231" s="12">
        <v>3</v>
      </c>
      <c r="F231" s="12">
        <v>13</v>
      </c>
      <c r="G231" s="12">
        <v>30</v>
      </c>
      <c r="H231" s="12">
        <v>4</v>
      </c>
      <c r="I231" s="12">
        <v>6</v>
      </c>
      <c r="J231" s="12">
        <v>2</v>
      </c>
      <c r="K231" s="12">
        <v>0</v>
      </c>
      <c r="L231" s="12">
        <v>3</v>
      </c>
      <c r="M231" s="13">
        <v>0</v>
      </c>
      <c r="N231" s="14">
        <v>4.9180327868852458E-2</v>
      </c>
      <c r="O231" s="15">
        <v>0.21311475409836064</v>
      </c>
      <c r="P231" s="15">
        <v>0.49180327868852458</v>
      </c>
      <c r="Q231" s="15">
        <v>6.5573770491803282E-2</v>
      </c>
      <c r="R231" s="15">
        <v>9.8360655737704916E-2</v>
      </c>
      <c r="S231" s="15">
        <v>3.2786885245901641E-2</v>
      </c>
      <c r="T231" s="15">
        <v>0</v>
      </c>
      <c r="U231" s="15">
        <v>4.9180327868852458E-2</v>
      </c>
      <c r="V231" s="16">
        <v>0</v>
      </c>
    </row>
    <row r="232" spans="1:22" x14ac:dyDescent="0.35">
      <c r="A232" t="s">
        <v>243</v>
      </c>
      <c r="B232" s="10">
        <v>2</v>
      </c>
      <c r="C232" s="43">
        <v>0</v>
      </c>
      <c r="D232" s="45">
        <f t="shared" si="1"/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3">
        <v>0</v>
      </c>
      <c r="N232" s="14" t="s">
        <v>143</v>
      </c>
      <c r="O232" s="15" t="s">
        <v>143</v>
      </c>
      <c r="P232" s="15" t="s">
        <v>143</v>
      </c>
      <c r="Q232" s="15" t="s">
        <v>143</v>
      </c>
      <c r="R232" s="15" t="s">
        <v>143</v>
      </c>
      <c r="S232" s="15" t="s">
        <v>143</v>
      </c>
      <c r="T232" s="15" t="s">
        <v>143</v>
      </c>
      <c r="U232" s="15" t="s">
        <v>143</v>
      </c>
      <c r="V232" s="16" t="s">
        <v>143</v>
      </c>
    </row>
    <row r="233" spans="1:22" x14ac:dyDescent="0.35">
      <c r="A233" t="s">
        <v>244</v>
      </c>
      <c r="B233" s="10">
        <v>1798</v>
      </c>
      <c r="C233" s="43">
        <v>981</v>
      </c>
      <c r="D233" s="45">
        <f t="shared" si="1"/>
        <v>0.11037353735373537</v>
      </c>
      <c r="E233" s="12">
        <v>1</v>
      </c>
      <c r="F233" s="12">
        <v>29</v>
      </c>
      <c r="G233" s="12">
        <v>746</v>
      </c>
      <c r="H233" s="12">
        <v>146</v>
      </c>
      <c r="I233" s="12">
        <v>30</v>
      </c>
      <c r="J233" s="12">
        <v>11</v>
      </c>
      <c r="K233" s="12">
        <v>7</v>
      </c>
      <c r="L233" s="12">
        <v>11</v>
      </c>
      <c r="M233" s="13">
        <v>0</v>
      </c>
      <c r="N233" s="14">
        <v>1.0193679918450561E-3</v>
      </c>
      <c r="O233" s="15">
        <v>2.9561671763506627E-2</v>
      </c>
      <c r="P233" s="15">
        <v>0.76044852191641188</v>
      </c>
      <c r="Q233" s="15">
        <v>0.1488277268093782</v>
      </c>
      <c r="R233" s="15">
        <v>3.0581039755351681E-2</v>
      </c>
      <c r="S233" s="15">
        <v>1.1213047910295617E-2</v>
      </c>
      <c r="T233" s="15">
        <v>7.1355759429153924E-3</v>
      </c>
      <c r="U233" s="15">
        <v>1.1213047910295617E-2</v>
      </c>
      <c r="V233" s="16">
        <v>0</v>
      </c>
    </row>
    <row r="234" spans="1:22" x14ac:dyDescent="0.35">
      <c r="A234" t="s">
        <v>245</v>
      </c>
      <c r="B234" s="10">
        <v>10</v>
      </c>
      <c r="C234" s="43">
        <v>4</v>
      </c>
      <c r="D234" s="45">
        <f t="shared" si="1"/>
        <v>4.5004500450045003E-4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1</v>
      </c>
      <c r="K234" s="12">
        <v>0</v>
      </c>
      <c r="L234" s="12">
        <v>3</v>
      </c>
      <c r="M234" s="13">
        <v>0</v>
      </c>
      <c r="N234" s="14">
        <v>0</v>
      </c>
      <c r="O234" s="15">
        <v>0</v>
      </c>
      <c r="P234" s="15">
        <v>0</v>
      </c>
      <c r="Q234" s="15">
        <v>0</v>
      </c>
      <c r="R234" s="15">
        <v>0</v>
      </c>
      <c r="S234" s="15">
        <v>0.25</v>
      </c>
      <c r="T234" s="15">
        <v>0</v>
      </c>
      <c r="U234" s="15">
        <v>0.75</v>
      </c>
      <c r="V234" s="16">
        <v>0</v>
      </c>
    </row>
    <row r="235" spans="1:22" x14ac:dyDescent="0.35">
      <c r="A235" t="s">
        <v>246</v>
      </c>
      <c r="B235" s="10">
        <v>3</v>
      </c>
      <c r="C235" s="43">
        <v>1</v>
      </c>
      <c r="D235" s="45">
        <f t="shared" si="1"/>
        <v>1.1251125112511251E-4</v>
      </c>
      <c r="E235" s="12">
        <v>0</v>
      </c>
      <c r="F235" s="12">
        <v>1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3">
        <v>0</v>
      </c>
      <c r="N235" s="14">
        <v>0</v>
      </c>
      <c r="O235" s="15">
        <v>1</v>
      </c>
      <c r="P235" s="15">
        <v>0</v>
      </c>
      <c r="Q235" s="15">
        <v>0</v>
      </c>
      <c r="R235" s="15">
        <v>0</v>
      </c>
      <c r="S235" s="15">
        <v>0</v>
      </c>
      <c r="T235" s="15">
        <v>0</v>
      </c>
      <c r="U235" s="15">
        <v>0</v>
      </c>
      <c r="V235" s="16">
        <v>0</v>
      </c>
    </row>
    <row r="236" spans="1:22" x14ac:dyDescent="0.35">
      <c r="A236" t="s">
        <v>247</v>
      </c>
      <c r="B236" s="10">
        <v>204</v>
      </c>
      <c r="C236" s="43">
        <v>33</v>
      </c>
      <c r="D236" s="45">
        <f t="shared" si="1"/>
        <v>3.7128712871287127E-3</v>
      </c>
      <c r="E236" s="12">
        <v>0</v>
      </c>
      <c r="F236" s="12">
        <v>1</v>
      </c>
      <c r="G236" s="12">
        <v>8</v>
      </c>
      <c r="H236" s="12">
        <v>2</v>
      </c>
      <c r="I236" s="12">
        <v>7</v>
      </c>
      <c r="J236" s="12">
        <v>3</v>
      </c>
      <c r="K236" s="12">
        <v>1</v>
      </c>
      <c r="L236" s="12">
        <v>11</v>
      </c>
      <c r="M236" s="13">
        <v>0</v>
      </c>
      <c r="N236" s="14">
        <v>0</v>
      </c>
      <c r="O236" s="15">
        <v>3.0303030303030304E-2</v>
      </c>
      <c r="P236" s="15">
        <v>0.24242424242424243</v>
      </c>
      <c r="Q236" s="15">
        <v>6.0606060606060608E-2</v>
      </c>
      <c r="R236" s="15">
        <v>0.21212121212121213</v>
      </c>
      <c r="S236" s="15">
        <v>9.0909090909090912E-2</v>
      </c>
      <c r="T236" s="15">
        <v>3.0303030303030304E-2</v>
      </c>
      <c r="U236" s="15">
        <v>0.33333333333333331</v>
      </c>
      <c r="V236" s="16">
        <v>0</v>
      </c>
    </row>
    <row r="237" spans="1:22" x14ac:dyDescent="0.35">
      <c r="A237" t="s">
        <v>248</v>
      </c>
      <c r="B237" s="10">
        <v>13</v>
      </c>
      <c r="C237" s="43">
        <v>10</v>
      </c>
      <c r="D237" s="45">
        <f t="shared" si="1"/>
        <v>1.1251125112511251E-3</v>
      </c>
      <c r="E237" s="12">
        <v>0</v>
      </c>
      <c r="F237" s="12">
        <v>0</v>
      </c>
      <c r="G237" s="12">
        <v>0</v>
      </c>
      <c r="H237" s="12">
        <v>1</v>
      </c>
      <c r="I237" s="12">
        <v>1</v>
      </c>
      <c r="J237" s="12">
        <v>0</v>
      </c>
      <c r="K237" s="12">
        <v>0</v>
      </c>
      <c r="L237" s="12">
        <v>8</v>
      </c>
      <c r="M237" s="13">
        <v>0</v>
      </c>
      <c r="N237" s="14">
        <v>0</v>
      </c>
      <c r="O237" s="15">
        <v>0</v>
      </c>
      <c r="P237" s="15">
        <v>0</v>
      </c>
      <c r="Q237" s="15">
        <v>0.1</v>
      </c>
      <c r="R237" s="15">
        <v>0.1</v>
      </c>
      <c r="S237" s="15">
        <v>0</v>
      </c>
      <c r="T237" s="15">
        <v>0</v>
      </c>
      <c r="U237" s="15">
        <v>0.8</v>
      </c>
      <c r="V237" s="16">
        <v>0</v>
      </c>
    </row>
    <row r="238" spans="1:22" x14ac:dyDescent="0.35">
      <c r="A238" t="s">
        <v>249</v>
      </c>
      <c r="B238" s="10">
        <v>8</v>
      </c>
      <c r="C238" s="43">
        <v>1</v>
      </c>
      <c r="D238" s="45">
        <f t="shared" si="1"/>
        <v>1.1251125112511251E-4</v>
      </c>
      <c r="E238" s="12">
        <v>0</v>
      </c>
      <c r="F238" s="12">
        <v>0</v>
      </c>
      <c r="G238" s="12">
        <v>1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3">
        <v>0</v>
      </c>
      <c r="N238" s="14">
        <v>0</v>
      </c>
      <c r="O238" s="15">
        <v>0</v>
      </c>
      <c r="P238" s="15">
        <v>1</v>
      </c>
      <c r="Q238" s="15">
        <v>0</v>
      </c>
      <c r="R238" s="15">
        <v>0</v>
      </c>
      <c r="S238" s="15">
        <v>0</v>
      </c>
      <c r="T238" s="15">
        <v>0</v>
      </c>
      <c r="U238" s="15">
        <v>0</v>
      </c>
      <c r="V238" s="16">
        <v>0</v>
      </c>
    </row>
    <row r="239" spans="1:22" x14ac:dyDescent="0.35">
      <c r="A239" t="s">
        <v>250</v>
      </c>
      <c r="B239" s="10">
        <v>35</v>
      </c>
      <c r="C239" s="43">
        <v>19</v>
      </c>
      <c r="D239" s="45">
        <f t="shared" si="1"/>
        <v>2.1377137713771378E-3</v>
      </c>
      <c r="E239" s="12">
        <v>12</v>
      </c>
      <c r="F239" s="12">
        <v>3</v>
      </c>
      <c r="G239" s="12">
        <v>2</v>
      </c>
      <c r="H239" s="12">
        <v>0</v>
      </c>
      <c r="I239" s="12">
        <v>0</v>
      </c>
      <c r="J239" s="12">
        <v>0</v>
      </c>
      <c r="K239" s="12">
        <v>0</v>
      </c>
      <c r="L239" s="12">
        <v>2</v>
      </c>
      <c r="M239" s="13">
        <v>0</v>
      </c>
      <c r="N239" s="14">
        <v>0.63157894736842102</v>
      </c>
      <c r="O239" s="15">
        <v>0.15789473684210525</v>
      </c>
      <c r="P239" s="15">
        <v>0.10526315789473684</v>
      </c>
      <c r="Q239" s="15">
        <v>0</v>
      </c>
      <c r="R239" s="15">
        <v>0</v>
      </c>
      <c r="S239" s="15">
        <v>0</v>
      </c>
      <c r="T239" s="15">
        <v>0</v>
      </c>
      <c r="U239" s="15">
        <v>0.10526315789473684</v>
      </c>
      <c r="V239" s="16">
        <v>0</v>
      </c>
    </row>
    <row r="240" spans="1:22" x14ac:dyDescent="0.35">
      <c r="A240" t="s">
        <v>251</v>
      </c>
      <c r="B240" s="10">
        <v>1</v>
      </c>
      <c r="C240" s="43">
        <v>1</v>
      </c>
      <c r="D240" s="45">
        <f t="shared" si="1"/>
        <v>1.1251125112511251E-4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1</v>
      </c>
      <c r="M240" s="13">
        <v>0</v>
      </c>
      <c r="N240" s="14">
        <v>0</v>
      </c>
      <c r="O240" s="15">
        <v>0</v>
      </c>
      <c r="P240" s="15">
        <v>0</v>
      </c>
      <c r="Q240" s="15">
        <v>0</v>
      </c>
      <c r="R240" s="15">
        <v>0</v>
      </c>
      <c r="S240" s="15">
        <v>0</v>
      </c>
      <c r="T240" s="15">
        <v>0</v>
      </c>
      <c r="U240" s="15">
        <v>1</v>
      </c>
      <c r="V240" s="16">
        <v>0</v>
      </c>
    </row>
    <row r="241" spans="1:22" x14ac:dyDescent="0.35">
      <c r="A241" t="s">
        <v>252</v>
      </c>
      <c r="B241" s="10">
        <v>91</v>
      </c>
      <c r="C241" s="43">
        <v>39</v>
      </c>
      <c r="D241" s="45">
        <f t="shared" si="1"/>
        <v>4.3879387938793877E-3</v>
      </c>
      <c r="E241" s="12">
        <v>3</v>
      </c>
      <c r="F241" s="12">
        <v>5</v>
      </c>
      <c r="G241" s="12">
        <v>16</v>
      </c>
      <c r="H241" s="12">
        <v>4</v>
      </c>
      <c r="I241" s="12">
        <v>1</v>
      </c>
      <c r="J241" s="12">
        <v>0</v>
      </c>
      <c r="K241" s="12">
        <v>1</v>
      </c>
      <c r="L241" s="12">
        <v>9</v>
      </c>
      <c r="M241" s="13">
        <v>0</v>
      </c>
      <c r="N241" s="14">
        <v>7.6923076923076927E-2</v>
      </c>
      <c r="O241" s="15">
        <v>0.12820512820512819</v>
      </c>
      <c r="P241" s="15">
        <v>0.41025641025641024</v>
      </c>
      <c r="Q241" s="15">
        <v>0.10256410256410256</v>
      </c>
      <c r="R241" s="15">
        <v>2.564102564102564E-2</v>
      </c>
      <c r="S241" s="15">
        <v>0</v>
      </c>
      <c r="T241" s="15">
        <v>2.564102564102564E-2</v>
      </c>
      <c r="U241" s="15">
        <v>0.23076923076923078</v>
      </c>
      <c r="V241" s="16">
        <v>0</v>
      </c>
    </row>
    <row r="242" spans="1:22" x14ac:dyDescent="0.35">
      <c r="A242" t="s">
        <v>253</v>
      </c>
      <c r="B242" s="10">
        <v>274</v>
      </c>
      <c r="C242" s="43">
        <v>169</v>
      </c>
      <c r="D242" s="45">
        <f t="shared" si="1"/>
        <v>1.9014401440144015E-2</v>
      </c>
      <c r="E242" s="12">
        <v>5</v>
      </c>
      <c r="F242" s="12">
        <v>17</v>
      </c>
      <c r="G242" s="12">
        <v>42</v>
      </c>
      <c r="H242" s="12">
        <v>40</v>
      </c>
      <c r="I242" s="12">
        <v>9</v>
      </c>
      <c r="J242" s="12">
        <v>4</v>
      </c>
      <c r="K242" s="12">
        <v>31</v>
      </c>
      <c r="L242" s="12">
        <v>21</v>
      </c>
      <c r="M242" s="13">
        <v>0</v>
      </c>
      <c r="N242" s="14">
        <v>2.9585798816568046E-2</v>
      </c>
      <c r="O242" s="15">
        <v>0.10059171597633136</v>
      </c>
      <c r="P242" s="15">
        <v>0.24852071005917159</v>
      </c>
      <c r="Q242" s="15">
        <v>0.23668639053254437</v>
      </c>
      <c r="R242" s="15">
        <v>5.3254437869822487E-2</v>
      </c>
      <c r="S242" s="15">
        <v>2.3668639053254437E-2</v>
      </c>
      <c r="T242" s="15">
        <v>0.18343195266272189</v>
      </c>
      <c r="U242" s="15">
        <v>0.1242603550295858</v>
      </c>
      <c r="V242" s="16">
        <v>0</v>
      </c>
    </row>
    <row r="243" spans="1:22" x14ac:dyDescent="0.35">
      <c r="A243" t="s">
        <v>254</v>
      </c>
      <c r="B243" s="10">
        <v>134</v>
      </c>
      <c r="C243" s="43">
        <v>58</v>
      </c>
      <c r="D243" s="45">
        <f t="shared" si="1"/>
        <v>6.5256525652565255E-3</v>
      </c>
      <c r="E243" s="12">
        <v>1</v>
      </c>
      <c r="F243" s="12">
        <v>3</v>
      </c>
      <c r="G243" s="12">
        <v>30</v>
      </c>
      <c r="H243" s="12">
        <v>3</v>
      </c>
      <c r="I243" s="12">
        <v>0</v>
      </c>
      <c r="J243" s="12">
        <v>1</v>
      </c>
      <c r="K243" s="12">
        <v>0</v>
      </c>
      <c r="L243" s="12">
        <v>20</v>
      </c>
      <c r="M243" s="13">
        <v>0</v>
      </c>
      <c r="N243" s="14">
        <v>1.7241379310344827E-2</v>
      </c>
      <c r="O243" s="15">
        <v>5.1724137931034482E-2</v>
      </c>
      <c r="P243" s="15">
        <v>0.51724137931034486</v>
      </c>
      <c r="Q243" s="15">
        <v>5.1724137931034482E-2</v>
      </c>
      <c r="R243" s="15">
        <v>0</v>
      </c>
      <c r="S243" s="15">
        <v>1.7241379310344827E-2</v>
      </c>
      <c r="T243" s="15">
        <v>0</v>
      </c>
      <c r="U243" s="15">
        <v>0.34482758620689657</v>
      </c>
      <c r="V243" s="16">
        <v>0</v>
      </c>
    </row>
    <row r="244" spans="1:22" x14ac:dyDescent="0.35">
      <c r="A244" t="s">
        <v>255</v>
      </c>
      <c r="B244" s="10">
        <v>9</v>
      </c>
      <c r="C244" s="43">
        <v>7</v>
      </c>
      <c r="D244" s="45">
        <f t="shared" si="1"/>
        <v>7.8757875787578756E-4</v>
      </c>
      <c r="E244" s="12">
        <v>0</v>
      </c>
      <c r="F244" s="12">
        <v>2</v>
      </c>
      <c r="G244" s="12">
        <v>4</v>
      </c>
      <c r="H244" s="12">
        <v>0</v>
      </c>
      <c r="I244" s="12">
        <v>1</v>
      </c>
      <c r="J244" s="12">
        <v>0</v>
      </c>
      <c r="K244" s="12">
        <v>0</v>
      </c>
      <c r="L244" s="12">
        <v>0</v>
      </c>
      <c r="M244" s="13">
        <v>0</v>
      </c>
      <c r="N244" s="14">
        <v>0</v>
      </c>
      <c r="O244" s="15">
        <v>0.2857142857142857</v>
      </c>
      <c r="P244" s="15">
        <v>0.5714285714285714</v>
      </c>
      <c r="Q244" s="15">
        <v>0</v>
      </c>
      <c r="R244" s="15">
        <v>0.14285714285714285</v>
      </c>
      <c r="S244" s="15">
        <v>0</v>
      </c>
      <c r="T244" s="15">
        <v>0</v>
      </c>
      <c r="U244" s="15">
        <v>0</v>
      </c>
      <c r="V244" s="16">
        <v>0</v>
      </c>
    </row>
    <row r="245" spans="1:22" x14ac:dyDescent="0.35">
      <c r="A245" t="s">
        <v>256</v>
      </c>
      <c r="B245" s="10">
        <v>12</v>
      </c>
      <c r="C245" s="43">
        <v>3</v>
      </c>
      <c r="D245" s="45">
        <f t="shared" si="1"/>
        <v>3.3753375337533753E-4</v>
      </c>
      <c r="E245" s="12">
        <v>0</v>
      </c>
      <c r="F245" s="12">
        <v>1</v>
      </c>
      <c r="G245" s="12">
        <v>1</v>
      </c>
      <c r="H245" s="12">
        <v>1</v>
      </c>
      <c r="I245" s="12">
        <v>0</v>
      </c>
      <c r="J245" s="12">
        <v>0</v>
      </c>
      <c r="K245" s="12">
        <v>0</v>
      </c>
      <c r="L245" s="12">
        <v>0</v>
      </c>
      <c r="M245" s="13">
        <v>0</v>
      </c>
      <c r="N245" s="14">
        <v>0</v>
      </c>
      <c r="O245" s="15">
        <v>0.33333333333333331</v>
      </c>
      <c r="P245" s="15">
        <v>0.33333333333333331</v>
      </c>
      <c r="Q245" s="15">
        <v>0.33333333333333331</v>
      </c>
      <c r="R245" s="15">
        <v>0</v>
      </c>
      <c r="S245" s="15">
        <v>0</v>
      </c>
      <c r="T245" s="15">
        <v>0</v>
      </c>
      <c r="U245" s="15">
        <v>0</v>
      </c>
      <c r="V245" s="16">
        <v>0</v>
      </c>
    </row>
    <row r="246" spans="1:22" x14ac:dyDescent="0.35">
      <c r="A246" t="s">
        <v>257</v>
      </c>
      <c r="B246" s="10">
        <v>12</v>
      </c>
      <c r="C246" s="43">
        <v>5</v>
      </c>
      <c r="D246" s="45">
        <f t="shared" si="1"/>
        <v>5.6255625562556257E-4</v>
      </c>
      <c r="E246" s="12">
        <v>0</v>
      </c>
      <c r="F246" s="12">
        <v>0</v>
      </c>
      <c r="G246" s="12">
        <v>0</v>
      </c>
      <c r="H246" s="12">
        <v>0</v>
      </c>
      <c r="I246" s="12">
        <v>1</v>
      </c>
      <c r="J246" s="12">
        <v>1</v>
      </c>
      <c r="K246" s="12">
        <v>0</v>
      </c>
      <c r="L246" s="12">
        <v>3</v>
      </c>
      <c r="M246" s="13">
        <v>0</v>
      </c>
      <c r="N246" s="14">
        <v>0</v>
      </c>
      <c r="O246" s="15">
        <v>0</v>
      </c>
      <c r="P246" s="15">
        <v>0</v>
      </c>
      <c r="Q246" s="15">
        <v>0</v>
      </c>
      <c r="R246" s="15">
        <v>0.2</v>
      </c>
      <c r="S246" s="15">
        <v>0.2</v>
      </c>
      <c r="T246" s="15">
        <v>0</v>
      </c>
      <c r="U246" s="15">
        <v>0.6</v>
      </c>
      <c r="V246" s="16">
        <v>0</v>
      </c>
    </row>
    <row r="247" spans="1:22" x14ac:dyDescent="0.35">
      <c r="A247" t="s">
        <v>258</v>
      </c>
      <c r="B247" s="10">
        <v>30</v>
      </c>
      <c r="C247" s="43">
        <v>11</v>
      </c>
      <c r="D247" s="45">
        <f t="shared" si="1"/>
        <v>1.2376237623762376E-3</v>
      </c>
      <c r="E247" s="12">
        <v>0</v>
      </c>
      <c r="F247" s="12">
        <v>0</v>
      </c>
      <c r="G247" s="12">
        <v>10</v>
      </c>
      <c r="H247" s="12">
        <v>0</v>
      </c>
      <c r="I247" s="12">
        <v>0</v>
      </c>
      <c r="J247" s="12">
        <v>0</v>
      </c>
      <c r="K247" s="12">
        <v>0</v>
      </c>
      <c r="L247" s="12">
        <v>1</v>
      </c>
      <c r="M247" s="13">
        <v>0</v>
      </c>
      <c r="N247" s="14">
        <v>0</v>
      </c>
      <c r="O247" s="15">
        <v>0</v>
      </c>
      <c r="P247" s="15">
        <v>0.90909090909090906</v>
      </c>
      <c r="Q247" s="15">
        <v>0</v>
      </c>
      <c r="R247" s="15">
        <v>0</v>
      </c>
      <c r="S247" s="15">
        <v>0</v>
      </c>
      <c r="T247" s="15">
        <v>0</v>
      </c>
      <c r="U247" s="15">
        <v>9.0909090909090912E-2</v>
      </c>
      <c r="V247" s="16">
        <v>0</v>
      </c>
    </row>
    <row r="248" spans="1:22" x14ac:dyDescent="0.35">
      <c r="A248" t="s">
        <v>259</v>
      </c>
      <c r="B248" s="10">
        <v>48</v>
      </c>
      <c r="C248" s="43">
        <v>24</v>
      </c>
      <c r="D248" s="45">
        <f t="shared" si="1"/>
        <v>2.7002700270027003E-3</v>
      </c>
      <c r="E248" s="12">
        <v>11</v>
      </c>
      <c r="F248" s="12">
        <v>0</v>
      </c>
      <c r="G248" s="12">
        <v>3</v>
      </c>
      <c r="H248" s="12">
        <v>2</v>
      </c>
      <c r="I248" s="12">
        <v>6</v>
      </c>
      <c r="J248" s="12">
        <v>1</v>
      </c>
      <c r="K248" s="12">
        <v>0</v>
      </c>
      <c r="L248" s="12">
        <v>1</v>
      </c>
      <c r="M248" s="13">
        <v>0</v>
      </c>
      <c r="N248" s="14">
        <v>0.45833333333333331</v>
      </c>
      <c r="O248" s="15">
        <v>0</v>
      </c>
      <c r="P248" s="15">
        <v>0.125</v>
      </c>
      <c r="Q248" s="15">
        <v>8.3333333333333329E-2</v>
      </c>
      <c r="R248" s="15">
        <v>0.25</v>
      </c>
      <c r="S248" s="15">
        <v>4.1666666666666664E-2</v>
      </c>
      <c r="T248" s="15">
        <v>0</v>
      </c>
      <c r="U248" s="15">
        <v>4.1666666666666664E-2</v>
      </c>
      <c r="V248" s="16">
        <v>0</v>
      </c>
    </row>
    <row r="249" spans="1:22" x14ac:dyDescent="0.35">
      <c r="A249" t="s">
        <v>260</v>
      </c>
      <c r="B249" s="10">
        <v>49</v>
      </c>
      <c r="C249" s="43">
        <v>23</v>
      </c>
      <c r="D249" s="45">
        <f t="shared" si="1"/>
        <v>2.5877587758775878E-3</v>
      </c>
      <c r="E249" s="12">
        <v>3</v>
      </c>
      <c r="F249" s="12">
        <v>4</v>
      </c>
      <c r="G249" s="12">
        <v>2</v>
      </c>
      <c r="H249" s="12">
        <v>0</v>
      </c>
      <c r="I249" s="12">
        <v>1</v>
      </c>
      <c r="J249" s="12">
        <v>2</v>
      </c>
      <c r="K249" s="12">
        <v>3</v>
      </c>
      <c r="L249" s="12">
        <v>8</v>
      </c>
      <c r="M249" s="13">
        <v>0</v>
      </c>
      <c r="N249" s="14">
        <v>0.13043478260869565</v>
      </c>
      <c r="O249" s="15">
        <v>0.17391304347826086</v>
      </c>
      <c r="P249" s="15">
        <v>8.6956521739130432E-2</v>
      </c>
      <c r="Q249" s="15">
        <v>0</v>
      </c>
      <c r="R249" s="15">
        <v>4.3478260869565216E-2</v>
      </c>
      <c r="S249" s="15">
        <v>8.6956521739130432E-2</v>
      </c>
      <c r="T249" s="15">
        <v>0.13043478260869565</v>
      </c>
      <c r="U249" s="15">
        <v>0.34782608695652173</v>
      </c>
      <c r="V249" s="16">
        <v>0</v>
      </c>
    </row>
    <row r="250" spans="1:22" x14ac:dyDescent="0.35">
      <c r="A250" t="s">
        <v>261</v>
      </c>
      <c r="B250" s="10">
        <v>517</v>
      </c>
      <c r="C250" s="43">
        <v>416</v>
      </c>
      <c r="D250" s="45">
        <f t="shared" si="1"/>
        <v>4.6804680468046804E-2</v>
      </c>
      <c r="E250" s="12">
        <v>1</v>
      </c>
      <c r="F250" s="12">
        <v>29</v>
      </c>
      <c r="G250" s="12">
        <v>71</v>
      </c>
      <c r="H250" s="12">
        <v>8</v>
      </c>
      <c r="I250" s="12">
        <v>10</v>
      </c>
      <c r="J250" s="12">
        <v>16</v>
      </c>
      <c r="K250" s="12">
        <v>40</v>
      </c>
      <c r="L250" s="12">
        <v>241</v>
      </c>
      <c r="M250" s="13">
        <v>0</v>
      </c>
      <c r="N250" s="14">
        <v>2.403846153846154E-3</v>
      </c>
      <c r="O250" s="15">
        <v>6.9711538461538464E-2</v>
      </c>
      <c r="P250" s="15">
        <v>0.17067307692307693</v>
      </c>
      <c r="Q250" s="15">
        <v>1.9230769230769232E-2</v>
      </c>
      <c r="R250" s="15">
        <v>2.403846153846154E-2</v>
      </c>
      <c r="S250" s="15">
        <v>3.8461538461538464E-2</v>
      </c>
      <c r="T250" s="15">
        <v>9.6153846153846159E-2</v>
      </c>
      <c r="U250" s="15">
        <v>0.57932692307692313</v>
      </c>
      <c r="V250" s="16">
        <v>0</v>
      </c>
    </row>
    <row r="251" spans="1:22" x14ac:dyDescent="0.35">
      <c r="A251" t="s">
        <v>262</v>
      </c>
      <c r="B251" s="10">
        <v>12</v>
      </c>
      <c r="C251" s="43">
        <v>2</v>
      </c>
      <c r="D251" s="45">
        <f t="shared" si="1"/>
        <v>2.2502250225022501E-4</v>
      </c>
      <c r="E251" s="12">
        <v>0</v>
      </c>
      <c r="F251" s="12">
        <v>1</v>
      </c>
      <c r="G251" s="12">
        <v>1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3">
        <v>0</v>
      </c>
      <c r="N251" s="14">
        <v>0</v>
      </c>
      <c r="O251" s="15">
        <v>0.5</v>
      </c>
      <c r="P251" s="15">
        <v>0.5</v>
      </c>
      <c r="Q251" s="15">
        <v>0</v>
      </c>
      <c r="R251" s="15">
        <v>0</v>
      </c>
      <c r="S251" s="15">
        <v>0</v>
      </c>
      <c r="T251" s="15">
        <v>0</v>
      </c>
      <c r="U251" s="15">
        <v>0</v>
      </c>
      <c r="V251" s="16">
        <v>0</v>
      </c>
    </row>
    <row r="252" spans="1:22" x14ac:dyDescent="0.35">
      <c r="A252" t="s">
        <v>263</v>
      </c>
      <c r="B252" s="10">
        <v>12</v>
      </c>
      <c r="C252" s="43">
        <v>5</v>
      </c>
      <c r="D252" s="45">
        <f t="shared" si="1"/>
        <v>5.6255625562556257E-4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5</v>
      </c>
      <c r="M252" s="13">
        <v>0</v>
      </c>
      <c r="N252" s="14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U252" s="15">
        <v>1</v>
      </c>
      <c r="V252" s="16">
        <v>0</v>
      </c>
    </row>
    <row r="253" spans="1:22" x14ac:dyDescent="0.35">
      <c r="A253" t="s">
        <v>264</v>
      </c>
      <c r="B253" s="10">
        <v>14</v>
      </c>
      <c r="C253" s="43">
        <v>12</v>
      </c>
      <c r="D253" s="45">
        <f t="shared" si="1"/>
        <v>1.3501350135013501E-3</v>
      </c>
      <c r="E253" s="12">
        <v>0</v>
      </c>
      <c r="F253" s="12">
        <v>0</v>
      </c>
      <c r="G253" s="12">
        <v>3</v>
      </c>
      <c r="H253" s="12">
        <v>0</v>
      </c>
      <c r="I253" s="12">
        <v>3</v>
      </c>
      <c r="J253" s="12">
        <v>2</v>
      </c>
      <c r="K253" s="12">
        <v>0</v>
      </c>
      <c r="L253" s="12">
        <v>4</v>
      </c>
      <c r="M253" s="13">
        <v>0</v>
      </c>
      <c r="N253" s="14">
        <v>0</v>
      </c>
      <c r="O253" s="15">
        <v>0</v>
      </c>
      <c r="P253" s="15">
        <v>0.25</v>
      </c>
      <c r="Q253" s="15">
        <v>0</v>
      </c>
      <c r="R253" s="15">
        <v>0.25</v>
      </c>
      <c r="S253" s="15">
        <v>0.16666666666666666</v>
      </c>
      <c r="T253" s="15">
        <v>0</v>
      </c>
      <c r="U253" s="15">
        <v>0.33333333333333331</v>
      </c>
      <c r="V253" s="16">
        <v>0</v>
      </c>
    </row>
    <row r="254" spans="1:22" x14ac:dyDescent="0.35">
      <c r="A254" t="s">
        <v>265</v>
      </c>
      <c r="B254" s="10">
        <v>3</v>
      </c>
      <c r="C254" s="43">
        <v>1</v>
      </c>
      <c r="D254" s="45">
        <f t="shared" si="1"/>
        <v>1.1251125112511251E-4</v>
      </c>
      <c r="E254" s="12">
        <v>0</v>
      </c>
      <c r="F254" s="12">
        <v>0</v>
      </c>
      <c r="G254" s="12">
        <v>0</v>
      </c>
      <c r="H254" s="12">
        <v>0</v>
      </c>
      <c r="I254" s="12">
        <v>1</v>
      </c>
      <c r="J254" s="12">
        <v>0</v>
      </c>
      <c r="K254" s="12">
        <v>0</v>
      </c>
      <c r="L254" s="12">
        <v>0</v>
      </c>
      <c r="M254" s="13">
        <v>0</v>
      </c>
      <c r="N254" s="14">
        <v>0</v>
      </c>
      <c r="O254" s="15">
        <v>0</v>
      </c>
      <c r="P254" s="15">
        <v>0</v>
      </c>
      <c r="Q254" s="15">
        <v>0</v>
      </c>
      <c r="R254" s="15">
        <v>1</v>
      </c>
      <c r="S254" s="15">
        <v>0</v>
      </c>
      <c r="T254" s="15">
        <v>0</v>
      </c>
      <c r="U254" s="15">
        <v>0</v>
      </c>
      <c r="V254" s="16">
        <v>0</v>
      </c>
    </row>
    <row r="255" spans="1:22" ht="15" thickBot="1" x14ac:dyDescent="0.4">
      <c r="A255" s="18" t="s">
        <v>266</v>
      </c>
      <c r="B255" s="19">
        <v>8</v>
      </c>
      <c r="C255" s="44">
        <v>2</v>
      </c>
      <c r="D255" s="45">
        <f t="shared" si="1"/>
        <v>2.2502250225022501E-4</v>
      </c>
      <c r="E255" s="21">
        <v>1</v>
      </c>
      <c r="F255" s="21">
        <v>1</v>
      </c>
      <c r="G255" s="21">
        <v>0</v>
      </c>
      <c r="H255" s="21">
        <v>0</v>
      </c>
      <c r="I255" s="21">
        <v>0</v>
      </c>
      <c r="J255" s="21">
        <v>0</v>
      </c>
      <c r="K255" s="21">
        <v>0</v>
      </c>
      <c r="L255" s="21">
        <v>0</v>
      </c>
      <c r="M255" s="22">
        <v>0</v>
      </c>
      <c r="N255" s="23">
        <v>0.5</v>
      </c>
      <c r="O255" s="24">
        <v>0.5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5">
        <v>0</v>
      </c>
    </row>
    <row r="256" spans="1:22" x14ac:dyDescent="0.35">
      <c r="A256" t="s">
        <v>296</v>
      </c>
      <c r="B256" s="54">
        <v>20075</v>
      </c>
      <c r="C256" s="54">
        <v>8888</v>
      </c>
      <c r="D256" s="70">
        <f>SUM(D137:D255)</f>
        <v>0.99999999999999967</v>
      </c>
      <c r="E256" s="54">
        <v>188</v>
      </c>
      <c r="F256" s="54">
        <v>921</v>
      </c>
      <c r="G256" s="54">
        <v>4362</v>
      </c>
      <c r="H256" s="54">
        <v>985</v>
      </c>
      <c r="I256" s="54">
        <v>631</v>
      </c>
      <c r="J256" s="54">
        <v>400</v>
      </c>
      <c r="K256" s="54">
        <v>301</v>
      </c>
      <c r="L256" s="54">
        <v>1088</v>
      </c>
      <c r="M256" s="54">
        <v>12</v>
      </c>
      <c r="N256" s="55">
        <v>2.115211521152115E-2</v>
      </c>
      <c r="O256" s="55">
        <v>0.10362286228622862</v>
      </c>
      <c r="P256" s="55">
        <v>0.49077407740774076</v>
      </c>
      <c r="Q256" s="55">
        <v>0.11082358235823582</v>
      </c>
      <c r="R256" s="55">
        <v>7.099459945994599E-2</v>
      </c>
      <c r="S256" s="55">
        <v>4.5004500450045004E-2</v>
      </c>
      <c r="T256" s="55">
        <v>3.3865886588658863E-2</v>
      </c>
      <c r="U256" s="55">
        <v>0.12241224122412241</v>
      </c>
      <c r="V256" s="57">
        <v>1.3501350135013501E-3</v>
      </c>
    </row>
  </sheetData>
  <mergeCells count="11">
    <mergeCell ref="N135:V135"/>
    <mergeCell ref="A135:A136"/>
    <mergeCell ref="B135:B136"/>
    <mergeCell ref="C135:C136"/>
    <mergeCell ref="D135:D136"/>
    <mergeCell ref="E135:M135"/>
    <mergeCell ref="C9:C10"/>
    <mergeCell ref="A9:A10"/>
    <mergeCell ref="B9:B10"/>
    <mergeCell ref="D9:I9"/>
    <mergeCell ref="J9:O9"/>
  </mergeCells>
  <conditionalFormatting sqref="B11:B129">
    <cfRule type="colorScale" priority="12">
      <colorScale>
        <cfvo type="min"/>
        <cfvo type="max"/>
        <color rgb="FFFCFCFF"/>
        <color rgb="FFF8696B"/>
      </colorScale>
    </cfRule>
  </conditionalFormatting>
  <conditionalFormatting sqref="B137:C255">
    <cfRule type="colorScale" priority="3">
      <colorScale>
        <cfvo type="min"/>
        <cfvo type="max"/>
        <color rgb="FFFCFCFF"/>
        <color rgb="FFF8696B"/>
      </colorScale>
    </cfRule>
  </conditionalFormatting>
  <conditionalFormatting sqref="C11:C129">
    <cfRule type="colorScale" priority="41">
      <colorScale>
        <cfvo type="min"/>
        <cfvo type="max"/>
        <color rgb="FFFCFCFF"/>
        <color rgb="FFF8696B"/>
      </colorScale>
    </cfRule>
  </conditionalFormatting>
  <conditionalFormatting sqref="C137:C255">
    <cfRule type="colorScale" priority="1">
      <colorScale>
        <cfvo type="min"/>
        <cfvo type="max"/>
        <color rgb="FFFCFCFF"/>
        <color rgb="FFF8696B"/>
      </colorScale>
    </cfRule>
  </conditionalFormatting>
  <conditionalFormatting sqref="D137:D255">
    <cfRule type="colorScale" priority="2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CookCountyRegions</vt:lpstr>
      <vt:lpstr>ChicagoCommunityAreas</vt:lpstr>
      <vt:lpstr>ChicagoCityWards</vt:lpstr>
      <vt:lpstr>SubCookMunicipalities</vt:lpstr>
    </vt:vector>
  </TitlesOfParts>
  <Company>DePaul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Castro</dc:creator>
  <cp:lastModifiedBy>Geoff Smith</cp:lastModifiedBy>
  <dcterms:created xsi:type="dcterms:W3CDTF">2026-02-11T19:43:54Z</dcterms:created>
  <dcterms:modified xsi:type="dcterms:W3CDTF">2026-02-23T22:13:31Z</dcterms:modified>
</cp:coreProperties>
</file>